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2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H51" s="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26" i="3"/>
  <c r="K25"/>
  <c r="J25"/>
  <c r="I25"/>
  <c r="H25"/>
  <c r="G25"/>
  <c r="F25"/>
  <c r="E25"/>
  <c r="L25" s="1"/>
  <c r="D25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D26" s="1"/>
  <c r="C16"/>
  <c r="C26" s="1"/>
  <c r="L15"/>
  <c r="L14"/>
  <c r="L13"/>
  <c r="L12"/>
  <c r="G26" i="2"/>
  <c r="F26"/>
  <c r="D26"/>
  <c r="C26"/>
  <c r="C27" s="1"/>
  <c r="H25"/>
  <c r="E25"/>
  <c r="E24"/>
  <c r="H24" s="1"/>
  <c r="E23"/>
  <c r="H23" s="1"/>
  <c r="H22"/>
  <c r="E22"/>
  <c r="E21"/>
  <c r="H21" s="1"/>
  <c r="E20"/>
  <c r="E26" s="1"/>
  <c r="H19"/>
  <c r="E19"/>
  <c r="G17"/>
  <c r="G27" s="1"/>
  <c r="F17"/>
  <c r="F27" s="1"/>
  <c r="D17"/>
  <c r="D27" s="1"/>
  <c r="C17"/>
  <c r="E16"/>
  <c r="H16" s="1"/>
  <c r="E15"/>
  <c r="E17" s="1"/>
  <c r="H14"/>
  <c r="E14"/>
  <c r="E13"/>
  <c r="H13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M53" s="1"/>
  <c r="H10"/>
  <c r="J10" s="1"/>
  <c r="J23" s="1"/>
  <c r="E27" i="2" l="1"/>
  <c r="L26" i="3"/>
  <c r="H52" i="4"/>
  <c r="J51" i="1"/>
  <c r="J37"/>
  <c r="J53" s="1"/>
  <c r="H17" i="2"/>
  <c r="H23" i="1"/>
  <c r="H53" s="1"/>
  <c r="H37"/>
  <c r="H51"/>
  <c r="H15" i="2"/>
  <c r="H20"/>
  <c r="H26" s="1"/>
  <c r="L16" i="3"/>
  <c r="E52" i="4"/>
  <c r="H27" i="2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<sst xmlns="http://schemas.openxmlformats.org/spreadsheetml/2006/main" count="279" uniqueCount="127">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</sst>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7" fillId="0" borderId="0"/>
    <xf numFmtId="166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7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1" fillId="0" borderId="0"/>
    <xf numFmtId="17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7" fillId="0" borderId="0"/>
    <xf numFmtId="176" fontId="47" fillId="0" borderId="0"/>
    <xf numFmtId="166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7" fillId="0" borderId="0"/>
    <xf numFmtId="180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7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6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7" fillId="0" borderId="0"/>
    <xf numFmtId="0" fontId="20" fillId="0" borderId="0"/>
    <xf numFmtId="180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7" fillId="0" borderId="0"/>
    <xf numFmtId="0" fontId="13" fillId="21" borderId="3"/>
    <xf numFmtId="0" fontId="15" fillId="7" borderId="2"/>
    <xf numFmtId="166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7" fillId="0" borderId="0"/>
    <xf numFmtId="166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9" fontId="1" fillId="0" borderId="0"/>
    <xf numFmtId="166" fontId="47" fillId="0" borderId="0"/>
    <xf numFmtId="0" fontId="1" fillId="7" borderId="0"/>
    <xf numFmtId="0" fontId="2" fillId="17" borderId="0"/>
    <xf numFmtId="0" fontId="2" fillId="14" borderId="0"/>
    <xf numFmtId="166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97">
    <xf numFmtId="0" fontId="0" fillId="0" borderId="0" xfId="0"/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2" borderId="2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top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4" fontId="37" fillId="0" borderId="0" xfId="0" applyNumberFormat="1" applyFont="1" applyFill="1" applyAlignment="1" applyProtection="1">
      <alignment horizontal="center" vertical="center" wrapText="1"/>
      <protection locked="0"/>
    </xf>
    <xf numFmtId="166" fontId="37" fillId="0" borderId="0" xfId="0" applyNumberFormat="1" applyFont="1" applyFill="1" applyAlignment="1">
      <alignment horizontal="center" vertical="center" wrapText="1"/>
    </xf>
    <xf numFmtId="182" fontId="37" fillId="0" borderId="0" xfId="0" applyNumberFormat="1" applyFont="1" applyFill="1" applyAlignment="1">
      <alignment horizontal="center" vertical="center" wrapText="1"/>
    </xf>
    <xf numFmtId="185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view="pageBreakPreview" topLeftCell="A4" zoomScale="60" zoomScaleNormal="10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s="42" customFormat="1" ht="49.5" customHeight="1">
      <c r="A1" s="43"/>
      <c r="B1" s="15" t="s">
        <v>0</v>
      </c>
      <c r="C1" s="15"/>
      <c r="D1" s="15"/>
      <c r="E1" s="15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s="44" customFormat="1" ht="30" customHeight="1">
      <c r="A2" s="45"/>
      <c r="B2" s="29" t="s">
        <v>1</v>
      </c>
      <c r="C2" s="29"/>
      <c r="D2" s="29"/>
      <c r="E2" s="29"/>
      <c r="F2" s="46" t="s">
        <v>2</v>
      </c>
      <c r="G2" s="45"/>
      <c r="H2" s="45"/>
      <c r="I2" s="45"/>
      <c r="J2" s="45"/>
      <c r="K2" s="45"/>
      <c r="L2" s="45"/>
      <c r="M2" s="45"/>
      <c r="N2" s="45"/>
      <c r="O2" s="45"/>
    </row>
    <row r="3" spans="1:15" s="44" customFormat="1" ht="30" customHeight="1">
      <c r="A3" s="45"/>
      <c r="B3" s="29" t="s">
        <v>3</v>
      </c>
      <c r="C3" s="29"/>
      <c r="D3" s="29"/>
      <c r="E3" s="29"/>
      <c r="F3" s="47" t="s">
        <v>4</v>
      </c>
      <c r="G3" s="47"/>
      <c r="H3" s="45"/>
      <c r="I3" s="45"/>
      <c r="J3" s="45"/>
      <c r="K3" s="45"/>
      <c r="L3" s="45"/>
      <c r="M3" s="45"/>
      <c r="N3" s="45"/>
      <c r="O3" s="45"/>
    </row>
    <row r="4" spans="1:15" s="44" customFormat="1" ht="30" customHeight="1">
      <c r="A4" s="45"/>
      <c r="B4" s="29" t="s">
        <v>5</v>
      </c>
      <c r="C4" s="29"/>
      <c r="D4" s="29"/>
      <c r="E4" s="29"/>
      <c r="F4" s="48" t="s">
        <v>6</v>
      </c>
      <c r="G4" s="49">
        <v>2023</v>
      </c>
      <c r="H4" s="45"/>
      <c r="I4" s="45"/>
      <c r="J4" s="45"/>
      <c r="K4" s="45"/>
      <c r="L4" s="45"/>
      <c r="M4" s="45"/>
      <c r="N4" s="45"/>
      <c r="O4" s="45"/>
    </row>
    <row r="5" spans="1:15" s="44" customFormat="1" ht="49.5" customHeight="1">
      <c r="A5" s="45"/>
      <c r="B5" s="34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5"/>
    </row>
    <row r="6" spans="1:15" s="44" customFormat="1" ht="49.5" customHeight="1">
      <c r="A6" s="45"/>
      <c r="B6" s="46" t="s">
        <v>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30" customHeight="1">
      <c r="A7" s="50"/>
      <c r="B7" s="33" t="s">
        <v>9</v>
      </c>
      <c r="C7" s="26"/>
      <c r="D7" s="26"/>
      <c r="E7" s="26"/>
      <c r="F7" s="26" t="s">
        <v>10</v>
      </c>
      <c r="G7" s="26"/>
      <c r="H7" s="26"/>
      <c r="I7" s="26"/>
      <c r="J7" s="26"/>
      <c r="K7" s="26" t="s">
        <v>11</v>
      </c>
      <c r="L7" s="26"/>
      <c r="M7" s="26"/>
      <c r="N7" s="28"/>
      <c r="O7" s="50"/>
    </row>
    <row r="8" spans="1:15" ht="30" customHeight="1">
      <c r="A8" s="50"/>
      <c r="B8" s="7"/>
      <c r="C8" s="8"/>
      <c r="D8" s="8"/>
      <c r="E8" s="8"/>
      <c r="F8" s="8" t="s">
        <v>12</v>
      </c>
      <c r="G8" s="8"/>
      <c r="H8" s="8"/>
      <c r="I8" s="8" t="s">
        <v>13</v>
      </c>
      <c r="J8" s="8" t="s">
        <v>14</v>
      </c>
      <c r="K8" s="8" t="s">
        <v>15</v>
      </c>
      <c r="L8" s="8" t="s">
        <v>16</v>
      </c>
      <c r="M8" s="8" t="s">
        <v>14</v>
      </c>
      <c r="N8" s="27" t="s">
        <v>17</v>
      </c>
      <c r="O8" s="50"/>
    </row>
    <row r="9" spans="1:15" ht="30" customHeight="1">
      <c r="A9" s="50"/>
      <c r="B9" s="7"/>
      <c r="C9" s="8"/>
      <c r="D9" s="8"/>
      <c r="E9" s="8"/>
      <c r="F9" s="51" t="s">
        <v>18</v>
      </c>
      <c r="G9" s="51" t="s">
        <v>19</v>
      </c>
      <c r="H9" s="51" t="s">
        <v>20</v>
      </c>
      <c r="I9" s="11"/>
      <c r="J9" s="11"/>
      <c r="K9" s="11"/>
      <c r="L9" s="11"/>
      <c r="M9" s="11"/>
      <c r="N9" s="12"/>
      <c r="O9" s="50"/>
    </row>
    <row r="10" spans="1:15" ht="24.75" customHeight="1">
      <c r="A10" s="50"/>
      <c r="B10" s="52"/>
      <c r="C10" s="9" t="s">
        <v>21</v>
      </c>
      <c r="D10" s="53"/>
      <c r="E10" s="54">
        <v>13</v>
      </c>
      <c r="F10" s="55">
        <v>251</v>
      </c>
      <c r="G10" s="55">
        <v>0</v>
      </c>
      <c r="H10" s="55">
        <f t="shared" ref="H10:H22" si="0">F10+G10</f>
        <v>251</v>
      </c>
      <c r="I10" s="56">
        <v>0</v>
      </c>
      <c r="J10" s="57">
        <f t="shared" ref="J10:J22" si="1">H10+I10</f>
        <v>251</v>
      </c>
      <c r="K10" s="55">
        <v>109</v>
      </c>
      <c r="L10" s="55">
        <v>36</v>
      </c>
      <c r="M10" s="58">
        <f t="shared" ref="M10:M22" si="2">K10+L10</f>
        <v>145</v>
      </c>
      <c r="N10" s="59">
        <v>45</v>
      </c>
      <c r="O10" s="50"/>
    </row>
    <row r="11" spans="1:15" ht="24.75" customHeight="1">
      <c r="A11" s="50"/>
      <c r="B11" s="52"/>
      <c r="C11" s="10"/>
      <c r="D11" s="53"/>
      <c r="E11" s="60">
        <v>12</v>
      </c>
      <c r="F11" s="55">
        <v>4</v>
      </c>
      <c r="G11" s="55">
        <v>0</v>
      </c>
      <c r="H11" s="55">
        <f t="shared" si="0"/>
        <v>4</v>
      </c>
      <c r="I11" s="56">
        <v>0</v>
      </c>
      <c r="J11" s="57">
        <f t="shared" si="1"/>
        <v>4</v>
      </c>
      <c r="K11" s="55">
        <v>0</v>
      </c>
      <c r="L11" s="55">
        <v>0</v>
      </c>
      <c r="M11" s="58">
        <f t="shared" si="2"/>
        <v>0</v>
      </c>
      <c r="N11" s="59">
        <v>0</v>
      </c>
      <c r="O11" s="50"/>
    </row>
    <row r="12" spans="1:15" ht="24.75" customHeight="1">
      <c r="A12" s="50"/>
      <c r="B12" s="52" t="s">
        <v>22</v>
      </c>
      <c r="C12" s="10"/>
      <c r="D12" s="61" t="s">
        <v>23</v>
      </c>
      <c r="E12" s="60">
        <v>11</v>
      </c>
      <c r="F12" s="55">
        <v>11</v>
      </c>
      <c r="G12" s="55">
        <v>0</v>
      </c>
      <c r="H12" s="55">
        <f t="shared" si="0"/>
        <v>11</v>
      </c>
      <c r="I12" s="56">
        <v>0</v>
      </c>
      <c r="J12" s="57">
        <f t="shared" si="1"/>
        <v>11</v>
      </c>
      <c r="K12" s="55">
        <v>1</v>
      </c>
      <c r="L12" s="55">
        <v>0</v>
      </c>
      <c r="M12" s="58">
        <f t="shared" si="2"/>
        <v>1</v>
      </c>
      <c r="N12" s="59">
        <v>0</v>
      </c>
      <c r="O12" s="50"/>
    </row>
    <row r="13" spans="1:15" ht="24.75" customHeight="1">
      <c r="A13" s="50"/>
      <c r="B13" s="52" t="s">
        <v>24</v>
      </c>
      <c r="C13" s="10" t="s">
        <v>25</v>
      </c>
      <c r="D13" s="61" t="s">
        <v>26</v>
      </c>
      <c r="E13" s="60">
        <v>10</v>
      </c>
      <c r="F13" s="55">
        <v>9</v>
      </c>
      <c r="G13" s="55">
        <v>0</v>
      </c>
      <c r="H13" s="55">
        <f t="shared" si="0"/>
        <v>9</v>
      </c>
      <c r="I13" s="56">
        <v>0</v>
      </c>
      <c r="J13" s="57">
        <f t="shared" si="1"/>
        <v>9</v>
      </c>
      <c r="K13" s="55">
        <v>2</v>
      </c>
      <c r="L13" s="55">
        <v>0</v>
      </c>
      <c r="M13" s="58">
        <f t="shared" si="2"/>
        <v>2</v>
      </c>
      <c r="N13" s="59">
        <v>0</v>
      </c>
      <c r="O13" s="50"/>
    </row>
    <row r="14" spans="1:15" ht="24.75" customHeight="1">
      <c r="A14" s="50"/>
      <c r="B14" s="52" t="s">
        <v>22</v>
      </c>
      <c r="C14" s="10"/>
      <c r="D14" s="61" t="s">
        <v>27</v>
      </c>
      <c r="E14" s="60">
        <v>9</v>
      </c>
      <c r="F14" s="55">
        <v>11</v>
      </c>
      <c r="G14" s="55">
        <v>0</v>
      </c>
      <c r="H14" s="55">
        <f t="shared" si="0"/>
        <v>11</v>
      </c>
      <c r="I14" s="56">
        <v>0</v>
      </c>
      <c r="J14" s="57">
        <f t="shared" si="1"/>
        <v>11</v>
      </c>
      <c r="K14" s="55">
        <v>0</v>
      </c>
      <c r="L14" s="55">
        <v>0</v>
      </c>
      <c r="M14" s="58">
        <f t="shared" si="2"/>
        <v>0</v>
      </c>
      <c r="N14" s="59">
        <v>0</v>
      </c>
      <c r="O14" s="50"/>
    </row>
    <row r="15" spans="1:15" ht="24.75" customHeight="1">
      <c r="A15" s="50"/>
      <c r="B15" s="52" t="s">
        <v>28</v>
      </c>
      <c r="C15" s="10"/>
      <c r="D15" s="61" t="s">
        <v>29</v>
      </c>
      <c r="E15" s="60">
        <v>8</v>
      </c>
      <c r="F15" s="55">
        <v>81</v>
      </c>
      <c r="G15" s="55">
        <v>0</v>
      </c>
      <c r="H15" s="55">
        <f t="shared" si="0"/>
        <v>81</v>
      </c>
      <c r="I15" s="56">
        <v>0</v>
      </c>
      <c r="J15" s="57">
        <f t="shared" si="1"/>
        <v>81</v>
      </c>
      <c r="K15" s="55">
        <v>0</v>
      </c>
      <c r="L15" s="55">
        <v>0</v>
      </c>
      <c r="M15" s="58">
        <f t="shared" si="2"/>
        <v>0</v>
      </c>
      <c r="N15" s="59">
        <v>0</v>
      </c>
      <c r="O15" s="50"/>
    </row>
    <row r="16" spans="1:15" ht="24.75" customHeight="1">
      <c r="A16" s="50"/>
      <c r="B16" s="52" t="s">
        <v>30</v>
      </c>
      <c r="C16" s="10"/>
      <c r="D16" s="61" t="s">
        <v>31</v>
      </c>
      <c r="E16" s="60">
        <v>7</v>
      </c>
      <c r="F16" s="55">
        <v>25</v>
      </c>
      <c r="G16" s="55">
        <v>0</v>
      </c>
      <c r="H16" s="55">
        <f t="shared" si="0"/>
        <v>25</v>
      </c>
      <c r="I16" s="56">
        <v>0</v>
      </c>
      <c r="J16" s="57">
        <f t="shared" si="1"/>
        <v>25</v>
      </c>
      <c r="K16" s="55">
        <v>0</v>
      </c>
      <c r="L16" s="55">
        <v>0</v>
      </c>
      <c r="M16" s="58">
        <f t="shared" si="2"/>
        <v>0</v>
      </c>
      <c r="N16" s="59">
        <v>0</v>
      </c>
      <c r="O16" s="50"/>
    </row>
    <row r="17" spans="1:15" ht="24.75" customHeight="1">
      <c r="A17" s="50"/>
      <c r="B17" s="52" t="s">
        <v>23</v>
      </c>
      <c r="C17" s="10"/>
      <c r="D17" s="61" t="s">
        <v>30</v>
      </c>
      <c r="E17" s="60">
        <v>6</v>
      </c>
      <c r="F17" s="55">
        <v>3</v>
      </c>
      <c r="G17" s="55">
        <v>0</v>
      </c>
      <c r="H17" s="55">
        <f t="shared" si="0"/>
        <v>3</v>
      </c>
      <c r="I17" s="56">
        <v>0</v>
      </c>
      <c r="J17" s="57">
        <f t="shared" si="1"/>
        <v>3</v>
      </c>
      <c r="K17" s="55">
        <v>0</v>
      </c>
      <c r="L17" s="55">
        <v>0</v>
      </c>
      <c r="M17" s="58">
        <f t="shared" si="2"/>
        <v>0</v>
      </c>
      <c r="N17" s="59">
        <v>0</v>
      </c>
      <c r="O17" s="50"/>
    </row>
    <row r="18" spans="1:15" ht="24.75" customHeight="1">
      <c r="A18" s="50"/>
      <c r="B18" s="52" t="s">
        <v>32</v>
      </c>
      <c r="C18" s="10" t="s">
        <v>22</v>
      </c>
      <c r="D18" s="61" t="s">
        <v>33</v>
      </c>
      <c r="E18" s="60">
        <v>5</v>
      </c>
      <c r="F18" s="55">
        <v>5</v>
      </c>
      <c r="G18" s="55">
        <v>0</v>
      </c>
      <c r="H18" s="55">
        <f t="shared" si="0"/>
        <v>5</v>
      </c>
      <c r="I18" s="56">
        <v>0</v>
      </c>
      <c r="J18" s="57">
        <f t="shared" si="1"/>
        <v>5</v>
      </c>
      <c r="K18" s="55">
        <v>0</v>
      </c>
      <c r="L18" s="55">
        <v>0</v>
      </c>
      <c r="M18" s="58">
        <f t="shared" si="2"/>
        <v>0</v>
      </c>
      <c r="N18" s="59">
        <v>0</v>
      </c>
      <c r="O18" s="50"/>
    </row>
    <row r="19" spans="1:15" ht="24.75" customHeight="1">
      <c r="A19" s="50"/>
      <c r="B19" s="52" t="s">
        <v>22</v>
      </c>
      <c r="C19" s="10"/>
      <c r="D19" s="61" t="s">
        <v>31</v>
      </c>
      <c r="E19" s="60">
        <v>4</v>
      </c>
      <c r="F19" s="55">
        <v>8</v>
      </c>
      <c r="G19" s="55">
        <v>0</v>
      </c>
      <c r="H19" s="55">
        <f t="shared" si="0"/>
        <v>8</v>
      </c>
      <c r="I19" s="56">
        <v>0</v>
      </c>
      <c r="J19" s="57">
        <f t="shared" si="1"/>
        <v>8</v>
      </c>
      <c r="K19" s="55">
        <v>0</v>
      </c>
      <c r="L19" s="55">
        <v>0</v>
      </c>
      <c r="M19" s="58">
        <f t="shared" si="2"/>
        <v>0</v>
      </c>
      <c r="N19" s="59">
        <v>0</v>
      </c>
      <c r="O19" s="50"/>
    </row>
    <row r="20" spans="1:15" ht="24.75" customHeight="1">
      <c r="A20" s="50"/>
      <c r="B20" s="52"/>
      <c r="C20" s="10"/>
      <c r="D20" s="53"/>
      <c r="E20" s="60">
        <v>3</v>
      </c>
      <c r="F20" s="55">
        <v>0</v>
      </c>
      <c r="G20" s="55">
        <v>8</v>
      </c>
      <c r="H20" s="55">
        <f t="shared" si="0"/>
        <v>8</v>
      </c>
      <c r="I20" s="56">
        <v>0</v>
      </c>
      <c r="J20" s="57">
        <f t="shared" si="1"/>
        <v>8</v>
      </c>
      <c r="K20" s="55">
        <v>0</v>
      </c>
      <c r="L20" s="55">
        <v>0</v>
      </c>
      <c r="M20" s="58">
        <f t="shared" si="2"/>
        <v>0</v>
      </c>
      <c r="N20" s="59">
        <v>0</v>
      </c>
      <c r="O20" s="50"/>
    </row>
    <row r="21" spans="1:15" ht="24.75" customHeight="1">
      <c r="A21" s="50"/>
      <c r="B21" s="52"/>
      <c r="C21" s="10"/>
      <c r="D21" s="53"/>
      <c r="E21" s="60">
        <v>2</v>
      </c>
      <c r="F21" s="55">
        <v>0</v>
      </c>
      <c r="G21" s="55">
        <v>5</v>
      </c>
      <c r="H21" s="55">
        <f t="shared" si="0"/>
        <v>5</v>
      </c>
      <c r="I21" s="56">
        <v>0</v>
      </c>
      <c r="J21" s="57">
        <f t="shared" si="1"/>
        <v>5</v>
      </c>
      <c r="K21" s="55">
        <v>0</v>
      </c>
      <c r="L21" s="55">
        <v>0</v>
      </c>
      <c r="M21" s="58">
        <f t="shared" si="2"/>
        <v>0</v>
      </c>
      <c r="N21" s="59">
        <v>0</v>
      </c>
      <c r="O21" s="50"/>
    </row>
    <row r="22" spans="1:15" ht="24.75" customHeight="1">
      <c r="A22" s="50"/>
      <c r="B22" s="52"/>
      <c r="C22" s="41"/>
      <c r="D22" s="53"/>
      <c r="E22" s="62">
        <v>1</v>
      </c>
      <c r="F22" s="55">
        <v>0</v>
      </c>
      <c r="G22" s="55">
        <v>4</v>
      </c>
      <c r="H22" s="55">
        <f t="shared" si="0"/>
        <v>4</v>
      </c>
      <c r="I22" s="55">
        <v>4</v>
      </c>
      <c r="J22" s="57">
        <f t="shared" si="1"/>
        <v>8</v>
      </c>
      <c r="K22" s="55">
        <v>0</v>
      </c>
      <c r="L22" s="55">
        <v>0</v>
      </c>
      <c r="M22" s="58">
        <f t="shared" si="2"/>
        <v>0</v>
      </c>
      <c r="N22" s="59">
        <v>0</v>
      </c>
      <c r="O22" s="50"/>
    </row>
    <row r="23" spans="1:15" s="63" customFormat="1" ht="24.75" customHeight="1">
      <c r="A23" s="64"/>
      <c r="B23" s="7" t="s">
        <v>34</v>
      </c>
      <c r="C23" s="8"/>
      <c r="D23" s="8"/>
      <c r="E23" s="8"/>
      <c r="F23" s="65">
        <f t="shared" ref="F23:N23" si="3">SUM(F10:F22)</f>
        <v>408</v>
      </c>
      <c r="G23" s="65">
        <f t="shared" si="3"/>
        <v>17</v>
      </c>
      <c r="H23" s="65">
        <f t="shared" si="3"/>
        <v>425</v>
      </c>
      <c r="I23" s="65">
        <f t="shared" si="3"/>
        <v>4</v>
      </c>
      <c r="J23" s="65">
        <f t="shared" si="3"/>
        <v>429</v>
      </c>
      <c r="K23" s="65">
        <f t="shared" si="3"/>
        <v>112</v>
      </c>
      <c r="L23" s="65">
        <f t="shared" si="3"/>
        <v>36</v>
      </c>
      <c r="M23" s="65">
        <f t="shared" si="3"/>
        <v>148</v>
      </c>
      <c r="N23" s="66">
        <f t="shared" si="3"/>
        <v>45</v>
      </c>
      <c r="O23" s="64"/>
    </row>
    <row r="24" spans="1:15" ht="24.75" customHeight="1">
      <c r="A24" s="50"/>
      <c r="B24" s="52"/>
      <c r="C24" s="9" t="s">
        <v>21</v>
      </c>
      <c r="D24" s="53"/>
      <c r="E24" s="54">
        <v>13</v>
      </c>
      <c r="F24" s="55">
        <v>321</v>
      </c>
      <c r="G24" s="55">
        <v>0</v>
      </c>
      <c r="H24" s="55">
        <f t="shared" ref="H24:H36" si="4">F24+G24</f>
        <v>321</v>
      </c>
      <c r="I24" s="56">
        <v>0</v>
      </c>
      <c r="J24" s="57">
        <f t="shared" ref="J24:J36" si="5">H24+I24</f>
        <v>321</v>
      </c>
      <c r="K24" s="55">
        <v>72</v>
      </c>
      <c r="L24" s="55">
        <v>36</v>
      </c>
      <c r="M24" s="58">
        <f t="shared" ref="M24:M36" si="6">K24+L24</f>
        <v>108</v>
      </c>
      <c r="N24" s="59">
        <v>47</v>
      </c>
      <c r="O24" s="50"/>
    </row>
    <row r="25" spans="1:15" ht="24.75" customHeight="1">
      <c r="A25" s="50"/>
      <c r="B25" s="52"/>
      <c r="C25" s="10"/>
      <c r="D25" s="53"/>
      <c r="E25" s="60">
        <v>12</v>
      </c>
      <c r="F25" s="55">
        <v>16</v>
      </c>
      <c r="G25" s="55">
        <v>0</v>
      </c>
      <c r="H25" s="55">
        <f t="shared" si="4"/>
        <v>16</v>
      </c>
      <c r="I25" s="56">
        <v>0</v>
      </c>
      <c r="J25" s="57">
        <f t="shared" si="5"/>
        <v>16</v>
      </c>
      <c r="K25" s="55">
        <v>0</v>
      </c>
      <c r="L25" s="55">
        <v>0</v>
      </c>
      <c r="M25" s="58">
        <f t="shared" si="6"/>
        <v>0</v>
      </c>
      <c r="N25" s="59">
        <v>0</v>
      </c>
      <c r="O25" s="50"/>
    </row>
    <row r="26" spans="1:15" ht="24.75" customHeight="1">
      <c r="A26" s="50"/>
      <c r="B26" s="52" t="s">
        <v>32</v>
      </c>
      <c r="C26" s="10"/>
      <c r="D26" s="61"/>
      <c r="E26" s="60">
        <v>11</v>
      </c>
      <c r="F26" s="55">
        <v>11</v>
      </c>
      <c r="G26" s="55">
        <v>0</v>
      </c>
      <c r="H26" s="55">
        <f t="shared" si="4"/>
        <v>11</v>
      </c>
      <c r="I26" s="56">
        <v>0</v>
      </c>
      <c r="J26" s="57">
        <f t="shared" si="5"/>
        <v>11</v>
      </c>
      <c r="K26" s="55">
        <v>0</v>
      </c>
      <c r="L26" s="55">
        <v>1</v>
      </c>
      <c r="M26" s="58">
        <f t="shared" si="6"/>
        <v>1</v>
      </c>
      <c r="N26" s="59">
        <v>1</v>
      </c>
      <c r="O26" s="50"/>
    </row>
    <row r="27" spans="1:15" ht="24.75" customHeight="1">
      <c r="A27" s="50"/>
      <c r="B27" s="52" t="s">
        <v>35</v>
      </c>
      <c r="C27" s="10" t="s">
        <v>25</v>
      </c>
      <c r="D27" s="61" t="s">
        <v>36</v>
      </c>
      <c r="E27" s="60">
        <v>10</v>
      </c>
      <c r="F27" s="55">
        <v>13</v>
      </c>
      <c r="G27" s="55">
        <v>0</v>
      </c>
      <c r="H27" s="55">
        <f t="shared" si="4"/>
        <v>13</v>
      </c>
      <c r="I27" s="56">
        <v>0</v>
      </c>
      <c r="J27" s="57">
        <f t="shared" si="5"/>
        <v>13</v>
      </c>
      <c r="K27" s="55">
        <v>0</v>
      </c>
      <c r="L27" s="55">
        <v>0</v>
      </c>
      <c r="M27" s="58">
        <f t="shared" si="6"/>
        <v>0</v>
      </c>
      <c r="N27" s="59">
        <v>0</v>
      </c>
      <c r="O27" s="50"/>
    </row>
    <row r="28" spans="1:15" ht="24.75" customHeight="1">
      <c r="A28" s="50"/>
      <c r="B28" s="52" t="s">
        <v>21</v>
      </c>
      <c r="C28" s="10"/>
      <c r="D28" s="61" t="s">
        <v>35</v>
      </c>
      <c r="E28" s="60">
        <v>9</v>
      </c>
      <c r="F28" s="55">
        <v>18</v>
      </c>
      <c r="G28" s="55">
        <v>0</v>
      </c>
      <c r="H28" s="55">
        <f t="shared" si="4"/>
        <v>18</v>
      </c>
      <c r="I28" s="56">
        <v>0</v>
      </c>
      <c r="J28" s="57">
        <f t="shared" si="5"/>
        <v>18</v>
      </c>
      <c r="K28" s="55">
        <v>0</v>
      </c>
      <c r="L28" s="55">
        <v>1</v>
      </c>
      <c r="M28" s="58">
        <f t="shared" si="6"/>
        <v>1</v>
      </c>
      <c r="N28" s="59">
        <v>1</v>
      </c>
      <c r="O28" s="50"/>
    </row>
    <row r="29" spans="1:15" ht="24.75" customHeight="1">
      <c r="A29" s="50"/>
      <c r="B29" s="52" t="s">
        <v>24</v>
      </c>
      <c r="C29" s="10"/>
      <c r="D29" s="61" t="s">
        <v>37</v>
      </c>
      <c r="E29" s="60">
        <v>8</v>
      </c>
      <c r="F29" s="55">
        <v>29</v>
      </c>
      <c r="G29" s="55">
        <v>0</v>
      </c>
      <c r="H29" s="55">
        <f t="shared" si="4"/>
        <v>29</v>
      </c>
      <c r="I29" s="56">
        <v>0</v>
      </c>
      <c r="J29" s="57">
        <f t="shared" si="5"/>
        <v>29</v>
      </c>
      <c r="K29" s="55">
        <v>0</v>
      </c>
      <c r="L29" s="55">
        <v>0</v>
      </c>
      <c r="M29" s="58">
        <f t="shared" si="6"/>
        <v>0</v>
      </c>
      <c r="N29" s="59">
        <v>0</v>
      </c>
      <c r="O29" s="50"/>
    </row>
    <row r="30" spans="1:15" ht="24.75" customHeight="1">
      <c r="A30" s="50"/>
      <c r="B30" s="52" t="s">
        <v>30</v>
      </c>
      <c r="C30" s="10"/>
      <c r="D30" s="61" t="s">
        <v>30</v>
      </c>
      <c r="E30" s="60">
        <v>7</v>
      </c>
      <c r="F30" s="55">
        <v>9</v>
      </c>
      <c r="G30" s="55">
        <v>0</v>
      </c>
      <c r="H30" s="55">
        <f t="shared" si="4"/>
        <v>9</v>
      </c>
      <c r="I30" s="56">
        <v>0</v>
      </c>
      <c r="J30" s="57">
        <f t="shared" si="5"/>
        <v>9</v>
      </c>
      <c r="K30" s="55">
        <v>0</v>
      </c>
      <c r="L30" s="55">
        <v>0</v>
      </c>
      <c r="M30" s="58">
        <f t="shared" si="6"/>
        <v>0</v>
      </c>
      <c r="N30" s="59">
        <v>0</v>
      </c>
      <c r="O30" s="50"/>
    </row>
    <row r="31" spans="1:15" ht="24.75" customHeight="1">
      <c r="A31" s="50"/>
      <c r="B31" s="52" t="s">
        <v>21</v>
      </c>
      <c r="C31" s="10"/>
      <c r="D31" s="61" t="s">
        <v>33</v>
      </c>
      <c r="E31" s="60">
        <v>6</v>
      </c>
      <c r="F31" s="55">
        <v>8</v>
      </c>
      <c r="G31" s="55">
        <v>0</v>
      </c>
      <c r="H31" s="55">
        <f t="shared" si="4"/>
        <v>8</v>
      </c>
      <c r="I31" s="56">
        <v>0</v>
      </c>
      <c r="J31" s="57">
        <f t="shared" si="5"/>
        <v>8</v>
      </c>
      <c r="K31" s="55">
        <v>0</v>
      </c>
      <c r="L31" s="55">
        <v>0</v>
      </c>
      <c r="M31" s="58">
        <f t="shared" si="6"/>
        <v>0</v>
      </c>
      <c r="N31" s="59">
        <v>0</v>
      </c>
      <c r="O31" s="50"/>
    </row>
    <row r="32" spans="1:15" ht="24.75" customHeight="1">
      <c r="A32" s="50"/>
      <c r="B32" s="52" t="s">
        <v>33</v>
      </c>
      <c r="C32" s="10" t="s">
        <v>22</v>
      </c>
      <c r="D32" s="61"/>
      <c r="E32" s="60">
        <v>5</v>
      </c>
      <c r="F32" s="55">
        <v>5</v>
      </c>
      <c r="G32" s="55">
        <v>0</v>
      </c>
      <c r="H32" s="55">
        <f t="shared" si="4"/>
        <v>5</v>
      </c>
      <c r="I32" s="56">
        <v>0</v>
      </c>
      <c r="J32" s="57">
        <f t="shared" si="5"/>
        <v>5</v>
      </c>
      <c r="K32" s="55">
        <v>1</v>
      </c>
      <c r="L32" s="55">
        <v>0</v>
      </c>
      <c r="M32" s="58">
        <f t="shared" si="6"/>
        <v>1</v>
      </c>
      <c r="N32" s="59">
        <v>0</v>
      </c>
      <c r="O32" s="50"/>
    </row>
    <row r="33" spans="1:15" ht="24.75" customHeight="1">
      <c r="A33" s="50"/>
      <c r="B33" s="52"/>
      <c r="C33" s="10"/>
      <c r="D33" s="61"/>
      <c r="E33" s="60">
        <v>4</v>
      </c>
      <c r="F33" s="55">
        <v>3</v>
      </c>
      <c r="G33" s="55">
        <v>0</v>
      </c>
      <c r="H33" s="55">
        <f t="shared" si="4"/>
        <v>3</v>
      </c>
      <c r="I33" s="56">
        <v>0</v>
      </c>
      <c r="J33" s="57">
        <f t="shared" si="5"/>
        <v>3</v>
      </c>
      <c r="K33" s="55">
        <v>0</v>
      </c>
      <c r="L33" s="55">
        <v>0</v>
      </c>
      <c r="M33" s="58">
        <f t="shared" si="6"/>
        <v>0</v>
      </c>
      <c r="N33" s="59">
        <v>0</v>
      </c>
      <c r="O33" s="50"/>
    </row>
    <row r="34" spans="1:15" ht="24.75" customHeight="1">
      <c r="A34" s="50"/>
      <c r="B34" s="52"/>
      <c r="C34" s="10"/>
      <c r="D34" s="53"/>
      <c r="E34" s="60">
        <v>3</v>
      </c>
      <c r="F34" s="55">
        <v>0</v>
      </c>
      <c r="G34" s="55">
        <v>11</v>
      </c>
      <c r="H34" s="55">
        <f t="shared" si="4"/>
        <v>11</v>
      </c>
      <c r="I34" s="56">
        <v>0</v>
      </c>
      <c r="J34" s="57">
        <f t="shared" si="5"/>
        <v>11</v>
      </c>
      <c r="K34" s="55">
        <v>0</v>
      </c>
      <c r="L34" s="55">
        <v>0</v>
      </c>
      <c r="M34" s="58">
        <f t="shared" si="6"/>
        <v>0</v>
      </c>
      <c r="N34" s="59">
        <v>0</v>
      </c>
      <c r="O34" s="50"/>
    </row>
    <row r="35" spans="1:15" ht="24.75" customHeight="1">
      <c r="A35" s="50"/>
      <c r="B35" s="52"/>
      <c r="C35" s="10"/>
      <c r="D35" s="53"/>
      <c r="E35" s="60">
        <v>2</v>
      </c>
      <c r="F35" s="55">
        <v>0</v>
      </c>
      <c r="G35" s="55">
        <v>5</v>
      </c>
      <c r="H35" s="55">
        <f t="shared" si="4"/>
        <v>5</v>
      </c>
      <c r="I35" s="56">
        <v>0</v>
      </c>
      <c r="J35" s="57">
        <f t="shared" si="5"/>
        <v>5</v>
      </c>
      <c r="K35" s="55">
        <v>0</v>
      </c>
      <c r="L35" s="55">
        <v>0</v>
      </c>
      <c r="M35" s="58">
        <f t="shared" si="6"/>
        <v>0</v>
      </c>
      <c r="N35" s="59">
        <v>0</v>
      </c>
      <c r="O35" s="50"/>
    </row>
    <row r="36" spans="1:15" ht="24.75" customHeight="1">
      <c r="A36" s="50"/>
      <c r="B36" s="52"/>
      <c r="C36" s="41"/>
      <c r="D36" s="53"/>
      <c r="E36" s="62">
        <v>1</v>
      </c>
      <c r="F36" s="67">
        <v>0</v>
      </c>
      <c r="G36" s="67">
        <v>2</v>
      </c>
      <c r="H36" s="67">
        <f t="shared" si="4"/>
        <v>2</v>
      </c>
      <c r="I36" s="67">
        <v>17</v>
      </c>
      <c r="J36" s="68">
        <f t="shared" si="5"/>
        <v>19</v>
      </c>
      <c r="K36" s="67">
        <v>0</v>
      </c>
      <c r="L36" s="67">
        <v>0</v>
      </c>
      <c r="M36" s="69">
        <f t="shared" si="6"/>
        <v>0</v>
      </c>
      <c r="N36" s="70">
        <v>0</v>
      </c>
      <c r="O36" s="50"/>
    </row>
    <row r="37" spans="1:15" s="63" customFormat="1" ht="24.75" customHeight="1">
      <c r="A37" s="64"/>
      <c r="B37" s="7" t="s">
        <v>38</v>
      </c>
      <c r="C37" s="8"/>
      <c r="D37" s="8"/>
      <c r="E37" s="8"/>
      <c r="F37" s="65">
        <f t="shared" ref="F37:N37" si="7">SUM(F24:F36)</f>
        <v>433</v>
      </c>
      <c r="G37" s="65">
        <f t="shared" si="7"/>
        <v>18</v>
      </c>
      <c r="H37" s="65">
        <f t="shared" si="7"/>
        <v>451</v>
      </c>
      <c r="I37" s="65">
        <f t="shared" si="7"/>
        <v>17</v>
      </c>
      <c r="J37" s="65">
        <f t="shared" si="7"/>
        <v>468</v>
      </c>
      <c r="K37" s="65">
        <f t="shared" si="7"/>
        <v>73</v>
      </c>
      <c r="L37" s="65">
        <f t="shared" si="7"/>
        <v>38</v>
      </c>
      <c r="M37" s="65">
        <f t="shared" si="7"/>
        <v>111</v>
      </c>
      <c r="N37" s="66">
        <f t="shared" si="7"/>
        <v>49</v>
      </c>
      <c r="O37" s="64"/>
    </row>
    <row r="38" spans="1:15" ht="24.75" customHeight="1">
      <c r="A38" s="50"/>
      <c r="B38" s="52"/>
      <c r="C38" s="9" t="s">
        <v>21</v>
      </c>
      <c r="D38" s="53"/>
      <c r="E38" s="54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1</v>
      </c>
      <c r="M38" s="74">
        <f t="shared" ref="M38:M50" si="10">K38+L38</f>
        <v>1</v>
      </c>
      <c r="N38" s="75">
        <v>1</v>
      </c>
      <c r="O38" s="50"/>
    </row>
    <row r="39" spans="1:15" ht="24.75" customHeight="1">
      <c r="A39" s="50"/>
      <c r="B39" s="52"/>
      <c r="C39" s="10"/>
      <c r="D39" s="61" t="s">
        <v>39</v>
      </c>
      <c r="E39" s="60">
        <v>12</v>
      </c>
      <c r="F39" s="55">
        <v>0</v>
      </c>
      <c r="G39" s="55">
        <v>0</v>
      </c>
      <c r="H39" s="55">
        <f t="shared" si="8"/>
        <v>0</v>
      </c>
      <c r="I39" s="56">
        <v>0</v>
      </c>
      <c r="J39" s="57">
        <f t="shared" si="9"/>
        <v>0</v>
      </c>
      <c r="K39" s="55">
        <v>0</v>
      </c>
      <c r="L39" s="55">
        <v>0</v>
      </c>
      <c r="M39" s="58">
        <f t="shared" si="10"/>
        <v>0</v>
      </c>
      <c r="N39" s="59">
        <v>0</v>
      </c>
      <c r="O39" s="50"/>
    </row>
    <row r="40" spans="1:15" ht="24.75" customHeight="1">
      <c r="A40" s="50"/>
      <c r="B40" s="52" t="s">
        <v>22</v>
      </c>
      <c r="C40" s="10"/>
      <c r="D40" s="61" t="s">
        <v>26</v>
      </c>
      <c r="E40" s="60">
        <v>11</v>
      </c>
      <c r="F40" s="55">
        <v>0</v>
      </c>
      <c r="G40" s="55">
        <v>0</v>
      </c>
      <c r="H40" s="55">
        <f t="shared" si="8"/>
        <v>0</v>
      </c>
      <c r="I40" s="56">
        <v>0</v>
      </c>
      <c r="J40" s="57">
        <f t="shared" si="9"/>
        <v>0</v>
      </c>
      <c r="K40" s="55">
        <v>0</v>
      </c>
      <c r="L40" s="55">
        <v>0</v>
      </c>
      <c r="M40" s="58">
        <f t="shared" si="10"/>
        <v>0</v>
      </c>
      <c r="N40" s="59">
        <v>0</v>
      </c>
      <c r="O40" s="50"/>
    </row>
    <row r="41" spans="1:15" ht="24.75" customHeight="1">
      <c r="A41" s="50"/>
      <c r="B41" s="52" t="s">
        <v>26</v>
      </c>
      <c r="C41" s="10" t="s">
        <v>25</v>
      </c>
      <c r="D41" s="61" t="s">
        <v>24</v>
      </c>
      <c r="E41" s="60">
        <v>10</v>
      </c>
      <c r="F41" s="55">
        <v>0</v>
      </c>
      <c r="G41" s="55">
        <v>0</v>
      </c>
      <c r="H41" s="55">
        <f t="shared" si="8"/>
        <v>0</v>
      </c>
      <c r="I41" s="56">
        <v>0</v>
      </c>
      <c r="J41" s="57">
        <f t="shared" si="9"/>
        <v>0</v>
      </c>
      <c r="K41" s="55">
        <v>0</v>
      </c>
      <c r="L41" s="55">
        <v>0</v>
      </c>
      <c r="M41" s="58">
        <f t="shared" si="10"/>
        <v>0</v>
      </c>
      <c r="N41" s="59">
        <v>0</v>
      </c>
      <c r="O41" s="50"/>
    </row>
    <row r="42" spans="1:15" ht="24.75" customHeight="1">
      <c r="A42" s="50"/>
      <c r="B42" s="52" t="s">
        <v>40</v>
      </c>
      <c r="C42" s="10"/>
      <c r="D42" s="61" t="s">
        <v>37</v>
      </c>
      <c r="E42" s="60">
        <v>9</v>
      </c>
      <c r="F42" s="55">
        <v>0</v>
      </c>
      <c r="G42" s="55">
        <v>0</v>
      </c>
      <c r="H42" s="55">
        <f t="shared" si="8"/>
        <v>0</v>
      </c>
      <c r="I42" s="56">
        <v>0</v>
      </c>
      <c r="J42" s="57">
        <f t="shared" si="9"/>
        <v>0</v>
      </c>
      <c r="K42" s="55">
        <v>0</v>
      </c>
      <c r="L42" s="55">
        <v>0</v>
      </c>
      <c r="M42" s="58">
        <f t="shared" si="10"/>
        <v>0</v>
      </c>
      <c r="N42" s="59">
        <v>0</v>
      </c>
      <c r="O42" s="50"/>
    </row>
    <row r="43" spans="1:15" ht="24.75" customHeight="1">
      <c r="A43" s="50"/>
      <c r="B43" s="52" t="s">
        <v>30</v>
      </c>
      <c r="C43" s="10"/>
      <c r="D43" s="61" t="s">
        <v>22</v>
      </c>
      <c r="E43" s="60">
        <v>8</v>
      </c>
      <c r="F43" s="55">
        <v>0</v>
      </c>
      <c r="G43" s="55">
        <v>0</v>
      </c>
      <c r="H43" s="55">
        <f t="shared" si="8"/>
        <v>0</v>
      </c>
      <c r="I43" s="56">
        <v>0</v>
      </c>
      <c r="J43" s="57">
        <f t="shared" si="9"/>
        <v>0</v>
      </c>
      <c r="K43" s="55">
        <v>0</v>
      </c>
      <c r="L43" s="55">
        <v>0</v>
      </c>
      <c r="M43" s="58">
        <f t="shared" si="10"/>
        <v>0</v>
      </c>
      <c r="N43" s="59">
        <v>0</v>
      </c>
      <c r="O43" s="50"/>
    </row>
    <row r="44" spans="1:15" ht="24.75" customHeight="1">
      <c r="A44" s="50"/>
      <c r="B44" s="52" t="s">
        <v>28</v>
      </c>
      <c r="C44" s="10"/>
      <c r="D44" s="61" t="s">
        <v>36</v>
      </c>
      <c r="E44" s="60">
        <v>7</v>
      </c>
      <c r="F44" s="55">
        <v>0</v>
      </c>
      <c r="G44" s="55">
        <v>0</v>
      </c>
      <c r="H44" s="55">
        <f t="shared" si="8"/>
        <v>0</v>
      </c>
      <c r="I44" s="56">
        <v>0</v>
      </c>
      <c r="J44" s="57">
        <f t="shared" si="9"/>
        <v>0</v>
      </c>
      <c r="K44" s="55">
        <v>0</v>
      </c>
      <c r="L44" s="55">
        <v>0</v>
      </c>
      <c r="M44" s="58">
        <f t="shared" si="10"/>
        <v>0</v>
      </c>
      <c r="N44" s="59">
        <v>0</v>
      </c>
      <c r="O44" s="50"/>
    </row>
    <row r="45" spans="1:15" ht="24.75" customHeight="1">
      <c r="A45" s="50"/>
      <c r="B45" s="52" t="s">
        <v>30</v>
      </c>
      <c r="C45" s="10"/>
      <c r="D45" s="61" t="s">
        <v>29</v>
      </c>
      <c r="E45" s="60">
        <v>6</v>
      </c>
      <c r="F45" s="55">
        <v>0</v>
      </c>
      <c r="G45" s="55">
        <v>0</v>
      </c>
      <c r="H45" s="55">
        <f t="shared" si="8"/>
        <v>0</v>
      </c>
      <c r="I45" s="56">
        <v>0</v>
      </c>
      <c r="J45" s="57">
        <f t="shared" si="9"/>
        <v>0</v>
      </c>
      <c r="K45" s="55">
        <v>0</v>
      </c>
      <c r="L45" s="55">
        <v>0</v>
      </c>
      <c r="M45" s="58">
        <f t="shared" si="10"/>
        <v>0</v>
      </c>
      <c r="N45" s="59">
        <v>0</v>
      </c>
      <c r="O45" s="50"/>
    </row>
    <row r="46" spans="1:15" ht="24.75" customHeight="1">
      <c r="A46" s="50"/>
      <c r="B46" s="52" t="s">
        <v>22</v>
      </c>
      <c r="C46" s="10" t="s">
        <v>22</v>
      </c>
      <c r="D46" s="61" t="s">
        <v>24</v>
      </c>
      <c r="E46" s="60">
        <v>5</v>
      </c>
      <c r="F46" s="55">
        <v>0</v>
      </c>
      <c r="G46" s="55">
        <v>0</v>
      </c>
      <c r="H46" s="55">
        <f t="shared" si="8"/>
        <v>0</v>
      </c>
      <c r="I46" s="56">
        <v>0</v>
      </c>
      <c r="J46" s="57">
        <f t="shared" si="9"/>
        <v>0</v>
      </c>
      <c r="K46" s="55">
        <v>0</v>
      </c>
      <c r="L46" s="55">
        <v>0</v>
      </c>
      <c r="M46" s="58">
        <f t="shared" si="10"/>
        <v>0</v>
      </c>
      <c r="N46" s="59">
        <v>0</v>
      </c>
      <c r="O46" s="50"/>
    </row>
    <row r="47" spans="1:15" ht="24.75" customHeight="1">
      <c r="A47" s="50"/>
      <c r="B47" s="52" t="s">
        <v>31</v>
      </c>
      <c r="C47" s="10"/>
      <c r="D47" s="61" t="s">
        <v>32</v>
      </c>
      <c r="E47" s="60">
        <v>4</v>
      </c>
      <c r="F47" s="55">
        <v>0</v>
      </c>
      <c r="G47" s="55">
        <v>0</v>
      </c>
      <c r="H47" s="55">
        <f t="shared" si="8"/>
        <v>0</v>
      </c>
      <c r="I47" s="56">
        <v>0</v>
      </c>
      <c r="J47" s="57">
        <f t="shared" si="9"/>
        <v>0</v>
      </c>
      <c r="K47" s="55">
        <v>0</v>
      </c>
      <c r="L47" s="55">
        <v>0</v>
      </c>
      <c r="M47" s="58">
        <f t="shared" si="10"/>
        <v>0</v>
      </c>
      <c r="N47" s="59">
        <v>0</v>
      </c>
      <c r="O47" s="50"/>
    </row>
    <row r="48" spans="1:15" ht="24.75" customHeight="1">
      <c r="A48" s="50"/>
      <c r="B48" s="52"/>
      <c r="C48" s="10"/>
      <c r="D48" s="61" t="s">
        <v>22</v>
      </c>
      <c r="E48" s="60">
        <v>3</v>
      </c>
      <c r="F48" s="55">
        <v>0</v>
      </c>
      <c r="G48" s="55">
        <v>0</v>
      </c>
      <c r="H48" s="55">
        <f t="shared" si="8"/>
        <v>0</v>
      </c>
      <c r="I48" s="56">
        <v>0</v>
      </c>
      <c r="J48" s="57">
        <f t="shared" si="9"/>
        <v>0</v>
      </c>
      <c r="K48" s="55">
        <v>0</v>
      </c>
      <c r="L48" s="55">
        <v>0</v>
      </c>
      <c r="M48" s="58">
        <f t="shared" si="10"/>
        <v>0</v>
      </c>
      <c r="N48" s="59">
        <v>0</v>
      </c>
      <c r="O48" s="50"/>
    </row>
    <row r="49" spans="1:15" ht="24.75" customHeight="1">
      <c r="A49" s="50"/>
      <c r="B49" s="52"/>
      <c r="C49" s="10"/>
      <c r="D49" s="61" t="s">
        <v>28</v>
      </c>
      <c r="E49" s="60">
        <v>2</v>
      </c>
      <c r="F49" s="55">
        <v>0</v>
      </c>
      <c r="G49" s="55">
        <v>0</v>
      </c>
      <c r="H49" s="55">
        <f t="shared" si="8"/>
        <v>0</v>
      </c>
      <c r="I49" s="56">
        <v>0</v>
      </c>
      <c r="J49" s="57">
        <f t="shared" si="9"/>
        <v>0</v>
      </c>
      <c r="K49" s="55">
        <v>0</v>
      </c>
      <c r="L49" s="55">
        <v>0</v>
      </c>
      <c r="M49" s="58">
        <f t="shared" si="10"/>
        <v>0</v>
      </c>
      <c r="N49" s="59">
        <v>0</v>
      </c>
      <c r="O49" s="50"/>
    </row>
    <row r="50" spans="1:15" ht="24.75" customHeight="1">
      <c r="A50" s="50"/>
      <c r="B50" s="52"/>
      <c r="C50" s="41"/>
      <c r="D50" s="53"/>
      <c r="E50" s="62">
        <v>1</v>
      </c>
      <c r="F50" s="55">
        <v>0</v>
      </c>
      <c r="G50" s="55">
        <v>0</v>
      </c>
      <c r="H50" s="55">
        <f t="shared" si="8"/>
        <v>0</v>
      </c>
      <c r="I50" s="56">
        <v>0</v>
      </c>
      <c r="J50" s="57">
        <f t="shared" si="9"/>
        <v>0</v>
      </c>
      <c r="K50" s="55">
        <v>0</v>
      </c>
      <c r="L50" s="55">
        <v>0</v>
      </c>
      <c r="M50" s="58">
        <f t="shared" si="10"/>
        <v>0</v>
      </c>
      <c r="N50" s="59">
        <v>0</v>
      </c>
      <c r="O50" s="50"/>
    </row>
    <row r="51" spans="1:15" s="63" customFormat="1" ht="24.75" customHeight="1">
      <c r="A51" s="64"/>
      <c r="B51" s="7" t="s">
        <v>41</v>
      </c>
      <c r="C51" s="8"/>
      <c r="D51" s="8"/>
      <c r="E51" s="8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1</v>
      </c>
      <c r="M51" s="65">
        <f t="shared" si="11"/>
        <v>1</v>
      </c>
      <c r="N51" s="66">
        <f t="shared" si="11"/>
        <v>1</v>
      </c>
      <c r="O51" s="64"/>
    </row>
    <row r="52" spans="1:15" ht="24.75" customHeight="1">
      <c r="A52" s="50"/>
      <c r="B52" s="7" t="s">
        <v>42</v>
      </c>
      <c r="C52" s="8"/>
      <c r="D52" s="8"/>
      <c r="E52" s="8"/>
      <c r="F52" s="76">
        <v>0</v>
      </c>
      <c r="G52" s="76">
        <v>0</v>
      </c>
      <c r="H52" s="76">
        <f>F52+G52</f>
        <v>0</v>
      </c>
      <c r="I52" s="56">
        <v>0</v>
      </c>
      <c r="J52" s="57">
        <f>H52+I52</f>
        <v>0</v>
      </c>
      <c r="K52" s="55">
        <v>1</v>
      </c>
      <c r="L52" s="55">
        <v>5</v>
      </c>
      <c r="M52" s="58">
        <f>K52+L52</f>
        <v>6</v>
      </c>
      <c r="N52" s="59">
        <v>5</v>
      </c>
      <c r="O52" s="50"/>
    </row>
    <row r="53" spans="1:15" s="63" customFormat="1" ht="24.75" customHeight="1">
      <c r="A53" s="64"/>
      <c r="B53" s="30" t="s">
        <v>43</v>
      </c>
      <c r="C53" s="11"/>
      <c r="D53" s="11"/>
      <c r="E53" s="12"/>
      <c r="F53" s="77">
        <f t="shared" ref="F53:N53" si="12">+F23+F37+F51+F52</f>
        <v>841</v>
      </c>
      <c r="G53" s="77">
        <f t="shared" si="12"/>
        <v>35</v>
      </c>
      <c r="H53" s="77">
        <f t="shared" si="12"/>
        <v>876</v>
      </c>
      <c r="I53" s="77">
        <f t="shared" si="12"/>
        <v>21</v>
      </c>
      <c r="J53" s="77">
        <f t="shared" si="12"/>
        <v>897</v>
      </c>
      <c r="K53" s="77">
        <f t="shared" si="12"/>
        <v>186</v>
      </c>
      <c r="L53" s="77">
        <f t="shared" si="12"/>
        <v>80</v>
      </c>
      <c r="M53" s="77">
        <f t="shared" si="12"/>
        <v>266</v>
      </c>
      <c r="N53" s="78">
        <f t="shared" si="12"/>
        <v>100</v>
      </c>
      <c r="O53" s="64"/>
    </row>
    <row r="54" spans="1:15" ht="24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24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03" customWidth="1"/>
    <col min="2" max="2" width="41.42578125" style="103" customWidth="1"/>
    <col min="3" max="8" width="25.7109375" style="103" customWidth="1"/>
    <col min="9" max="17" width="10.7109375" style="103" customWidth="1"/>
    <col min="18" max="21" width="10.7109375" style="80" customWidth="1"/>
    <col min="22" max="22" width="10.7109375" style="104" customWidth="1"/>
    <col min="23" max="24" width="10.7109375" style="80" customWidth="1"/>
    <col min="25" max="25" width="10.7109375" style="104" customWidth="1"/>
    <col min="26" max="30" width="10.7109375" style="80" customWidth="1"/>
    <col min="31" max="34" width="10.7109375" style="105" customWidth="1"/>
    <col min="35" max="35" width="10.7109375" style="80" customWidth="1"/>
    <col min="36" max="257" width="10.7109375" style="103" customWidth="1"/>
    <col min="258" max="259" width="10.7109375" style="106" customWidth="1"/>
    <col min="260" max="16384" width="10.7109375" style="106"/>
  </cols>
  <sheetData>
    <row r="1" spans="1:257" s="80" customFormat="1" ht="49.5" customHeight="1">
      <c r="A1" s="81"/>
      <c r="B1" s="81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80" customFormat="1" ht="30" customHeight="1">
      <c r="A2" s="82"/>
      <c r="B2" s="82" t="s">
        <v>1</v>
      </c>
      <c r="C2" s="83" t="s">
        <v>2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80" customFormat="1" ht="30" customHeight="1">
      <c r="A3" s="82"/>
      <c r="B3" s="82" t="s">
        <v>3</v>
      </c>
      <c r="C3" s="84" t="s">
        <v>4</v>
      </c>
      <c r="D3" s="84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80" customFormat="1" ht="30" customHeight="1">
      <c r="A4" s="82"/>
      <c r="B4" s="82" t="s">
        <v>5</v>
      </c>
      <c r="C4" s="85" t="s">
        <v>6</v>
      </c>
      <c r="D4" s="86">
        <v>2023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80" customFormat="1" ht="49.5" customHeight="1">
      <c r="A5" s="82"/>
      <c r="B5" s="34" t="s">
        <v>7</v>
      </c>
      <c r="C5" s="34"/>
      <c r="D5" s="34"/>
      <c r="E5" s="34"/>
      <c r="F5" s="34"/>
      <c r="G5" s="34"/>
      <c r="H5" s="34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80" customFormat="1" ht="49.5" customHeight="1">
      <c r="A6" s="82"/>
      <c r="B6" s="83" t="s">
        <v>44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80" customFormat="1" ht="34.5" customHeight="1">
      <c r="A7" s="87"/>
      <c r="B7" s="33" t="s">
        <v>45</v>
      </c>
      <c r="C7" s="26" t="s">
        <v>12</v>
      </c>
      <c r="D7" s="26"/>
      <c r="E7" s="26"/>
      <c r="F7" s="26"/>
      <c r="G7" s="26" t="s">
        <v>13</v>
      </c>
      <c r="H7" s="28" t="s">
        <v>14</v>
      </c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80" customFormat="1" ht="30" customHeight="1">
      <c r="A8" s="87"/>
      <c r="B8" s="7"/>
      <c r="C8" s="8" t="s">
        <v>46</v>
      </c>
      <c r="D8" s="8"/>
      <c r="E8" s="8"/>
      <c r="F8" s="8" t="s">
        <v>47</v>
      </c>
      <c r="G8" s="8"/>
      <c r="H8" s="2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80" customFormat="1" ht="19.5" customHeight="1">
      <c r="A9" s="87"/>
      <c r="B9" s="7"/>
      <c r="C9" s="8" t="s">
        <v>48</v>
      </c>
      <c r="D9" s="8" t="s">
        <v>49</v>
      </c>
      <c r="E9" s="8" t="s">
        <v>20</v>
      </c>
      <c r="F9" s="8"/>
      <c r="G9" s="8"/>
      <c r="H9" s="2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80" customFormat="1" ht="19.5" customHeight="1">
      <c r="A10" s="87"/>
      <c r="B10" s="7"/>
      <c r="C10" s="8"/>
      <c r="D10" s="8"/>
      <c r="E10" s="8"/>
      <c r="F10" s="8"/>
      <c r="G10" s="8"/>
      <c r="H10" s="2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80" customFormat="1" ht="19.5" customHeight="1">
      <c r="A11" s="87"/>
      <c r="B11" s="7"/>
      <c r="C11" s="8"/>
      <c r="D11" s="8"/>
      <c r="E11" s="8"/>
      <c r="F11" s="8"/>
      <c r="G11" s="8"/>
      <c r="H11" s="2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80" customFormat="1" ht="24.75" customHeight="1">
      <c r="A12" s="87"/>
      <c r="B12" s="88" t="s">
        <v>50</v>
      </c>
      <c r="C12" s="88"/>
      <c r="D12" s="88"/>
      <c r="E12" s="88"/>
      <c r="F12" s="88"/>
      <c r="G12" s="88"/>
      <c r="H12" s="88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80" customFormat="1" ht="24.75" customHeight="1">
      <c r="A13" s="87"/>
      <c r="B13" s="89" t="s">
        <v>51</v>
      </c>
      <c r="C13" s="90">
        <v>2</v>
      </c>
      <c r="D13" s="90">
        <v>0</v>
      </c>
      <c r="E13" s="90">
        <f>C13+D13</f>
        <v>2</v>
      </c>
      <c r="F13" s="90">
        <v>0</v>
      </c>
      <c r="G13" s="90">
        <v>0</v>
      </c>
      <c r="H13" s="91">
        <f>E13+F13+G13</f>
        <v>2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80" customFormat="1" ht="24.75" customHeight="1">
      <c r="A14" s="87"/>
      <c r="B14" s="89" t="s">
        <v>52</v>
      </c>
      <c r="C14" s="90">
        <v>33</v>
      </c>
      <c r="D14" s="90">
        <v>0</v>
      </c>
      <c r="E14" s="90">
        <f>C14+D14</f>
        <v>33</v>
      </c>
      <c r="F14" s="90">
        <v>5</v>
      </c>
      <c r="G14" s="90">
        <v>0</v>
      </c>
      <c r="H14" s="91">
        <f>E14+F14+G14</f>
        <v>38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80" customFormat="1" ht="24.75" customHeight="1">
      <c r="A15" s="87"/>
      <c r="B15" s="89" t="s">
        <v>53</v>
      </c>
      <c r="C15" s="90">
        <v>51</v>
      </c>
      <c r="D15" s="90">
        <v>0</v>
      </c>
      <c r="E15" s="90">
        <f>C15+D15</f>
        <v>51</v>
      </c>
      <c r="F15" s="90">
        <v>7</v>
      </c>
      <c r="G15" s="90">
        <v>2</v>
      </c>
      <c r="H15" s="91">
        <f>E15+F15+G15</f>
        <v>60</v>
      </c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80" customFormat="1" ht="24.75" customHeight="1">
      <c r="A16" s="87"/>
      <c r="B16" s="89" t="s">
        <v>54</v>
      </c>
      <c r="C16" s="90">
        <v>66</v>
      </c>
      <c r="D16" s="90">
        <v>0</v>
      </c>
      <c r="E16" s="90">
        <f>C16+D16</f>
        <v>66</v>
      </c>
      <c r="F16" s="90">
        <v>2</v>
      </c>
      <c r="G16" s="90">
        <v>3</v>
      </c>
      <c r="H16" s="91">
        <f>E16+F16+G16</f>
        <v>71</v>
      </c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80" customFormat="1" ht="24.75" customHeight="1">
      <c r="A17" s="87"/>
      <c r="B17" s="92" t="s">
        <v>55</v>
      </c>
      <c r="C17" s="93">
        <f t="shared" ref="C17:H17" si="0">SUM(C13:C16)</f>
        <v>152</v>
      </c>
      <c r="D17" s="93">
        <f t="shared" si="0"/>
        <v>0</v>
      </c>
      <c r="E17" s="93">
        <f t="shared" si="0"/>
        <v>152</v>
      </c>
      <c r="F17" s="93">
        <f t="shared" si="0"/>
        <v>14</v>
      </c>
      <c r="G17" s="93">
        <f t="shared" si="0"/>
        <v>5</v>
      </c>
      <c r="H17" s="91">
        <f t="shared" si="0"/>
        <v>171</v>
      </c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80" customFormat="1" ht="24.75" customHeight="1">
      <c r="A18" s="87"/>
      <c r="B18" s="94" t="s">
        <v>56</v>
      </c>
      <c r="C18" s="94"/>
      <c r="D18" s="94"/>
      <c r="E18" s="94"/>
      <c r="F18" s="94"/>
      <c r="G18" s="94"/>
      <c r="H18" s="94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80" customFormat="1" ht="24.75" customHeight="1">
      <c r="A19" s="87"/>
      <c r="B19" s="89" t="s">
        <v>57</v>
      </c>
      <c r="C19" s="90">
        <v>197</v>
      </c>
      <c r="D19" s="95">
        <v>0</v>
      </c>
      <c r="E19" s="90">
        <f t="shared" ref="E19:E25" si="1">C19+D19</f>
        <v>197</v>
      </c>
      <c r="F19" s="95">
        <v>0</v>
      </c>
      <c r="G19" s="90">
        <v>2</v>
      </c>
      <c r="H19" s="91">
        <f t="shared" ref="H19:H25" si="2">E19+G19</f>
        <v>199</v>
      </c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80" customFormat="1" ht="24.75" customHeight="1">
      <c r="A20" s="87"/>
      <c r="B20" s="89" t="s">
        <v>58</v>
      </c>
      <c r="C20" s="90">
        <v>43</v>
      </c>
      <c r="D20" s="95">
        <v>0</v>
      </c>
      <c r="E20" s="90">
        <f t="shared" si="1"/>
        <v>43</v>
      </c>
      <c r="F20" s="95">
        <v>0</v>
      </c>
      <c r="G20" s="90">
        <v>0</v>
      </c>
      <c r="H20" s="91">
        <f t="shared" si="2"/>
        <v>43</v>
      </c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80" customFormat="1" ht="24.75" customHeight="1">
      <c r="A21" s="87"/>
      <c r="B21" s="89" t="s">
        <v>59</v>
      </c>
      <c r="C21" s="90">
        <v>136</v>
      </c>
      <c r="D21" s="95">
        <v>0</v>
      </c>
      <c r="E21" s="90">
        <f t="shared" si="1"/>
        <v>136</v>
      </c>
      <c r="F21" s="95">
        <v>0</v>
      </c>
      <c r="G21" s="90">
        <v>1</v>
      </c>
      <c r="H21" s="91">
        <f t="shared" si="2"/>
        <v>137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80" customFormat="1" ht="24.75" customHeight="1">
      <c r="A22" s="87"/>
      <c r="B22" s="89" t="s">
        <v>60</v>
      </c>
      <c r="C22" s="90">
        <v>107</v>
      </c>
      <c r="D22" s="95">
        <v>0</v>
      </c>
      <c r="E22" s="90">
        <f t="shared" si="1"/>
        <v>107</v>
      </c>
      <c r="F22" s="95">
        <v>0</v>
      </c>
      <c r="G22" s="90">
        <v>5</v>
      </c>
      <c r="H22" s="91">
        <f t="shared" si="2"/>
        <v>112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80" customFormat="1" ht="24.75" customHeight="1">
      <c r="A23" s="87"/>
      <c r="B23" s="89" t="s">
        <v>61</v>
      </c>
      <c r="C23" s="90">
        <v>57</v>
      </c>
      <c r="D23" s="95">
        <v>0</v>
      </c>
      <c r="E23" s="90">
        <f t="shared" si="1"/>
        <v>57</v>
      </c>
      <c r="F23" s="95">
        <v>0</v>
      </c>
      <c r="G23" s="90">
        <v>0</v>
      </c>
      <c r="H23" s="91">
        <f t="shared" si="2"/>
        <v>57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80" customFormat="1" ht="24.75" customHeight="1">
      <c r="A24" s="87"/>
      <c r="B24" s="89" t="s">
        <v>62</v>
      </c>
      <c r="C24" s="90">
        <v>64</v>
      </c>
      <c r="D24" s="95">
        <v>0</v>
      </c>
      <c r="E24" s="90">
        <f t="shared" si="1"/>
        <v>64</v>
      </c>
      <c r="F24" s="95">
        <v>0</v>
      </c>
      <c r="G24" s="90">
        <v>7</v>
      </c>
      <c r="H24" s="91">
        <f t="shared" si="2"/>
        <v>71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80" customFormat="1" ht="24.75" customHeight="1">
      <c r="A25" s="87"/>
      <c r="B25" s="89" t="s">
        <v>63</v>
      </c>
      <c r="C25" s="90">
        <v>0</v>
      </c>
      <c r="D25" s="95">
        <v>0</v>
      </c>
      <c r="E25" s="90">
        <f t="shared" si="1"/>
        <v>0</v>
      </c>
      <c r="F25" s="95">
        <v>0</v>
      </c>
      <c r="G25" s="90">
        <v>0</v>
      </c>
      <c r="H25" s="91">
        <f t="shared" si="2"/>
        <v>0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80" customFormat="1" ht="24.75" customHeight="1">
      <c r="A26" s="87"/>
      <c r="B26" s="92" t="s">
        <v>64</v>
      </c>
      <c r="C26" s="93">
        <f t="shared" ref="C26:H26" si="3">SUM(C19:C25)</f>
        <v>604</v>
      </c>
      <c r="D26" s="93">
        <f t="shared" si="3"/>
        <v>0</v>
      </c>
      <c r="E26" s="93">
        <f t="shared" si="3"/>
        <v>604</v>
      </c>
      <c r="F26" s="93">
        <f t="shared" si="3"/>
        <v>0</v>
      </c>
      <c r="G26" s="93">
        <f t="shared" si="3"/>
        <v>15</v>
      </c>
      <c r="H26" s="91">
        <f t="shared" si="3"/>
        <v>619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80" customFormat="1" ht="24.75" customHeight="1">
      <c r="A27" s="87"/>
      <c r="B27" s="96" t="s">
        <v>14</v>
      </c>
      <c r="C27" s="97">
        <f t="shared" ref="C27:H27" si="4">C17+C26</f>
        <v>756</v>
      </c>
      <c r="D27" s="97">
        <f t="shared" si="4"/>
        <v>0</v>
      </c>
      <c r="E27" s="97">
        <f t="shared" si="4"/>
        <v>756</v>
      </c>
      <c r="F27" s="97">
        <f t="shared" si="4"/>
        <v>14</v>
      </c>
      <c r="G27" s="97">
        <f t="shared" si="4"/>
        <v>20</v>
      </c>
      <c r="H27" s="98">
        <f t="shared" si="4"/>
        <v>790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80" customFormat="1" hidden="1">
      <c r="A28" s="87"/>
      <c r="B28" s="99"/>
      <c r="C28" s="99"/>
      <c r="D28" s="99"/>
      <c r="E28" s="99"/>
      <c r="F28" s="99"/>
      <c r="G28" s="99"/>
      <c r="H28" s="99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80" customFormat="1" ht="19.5" customHeight="1">
      <c r="A29" s="87"/>
      <c r="B29" s="100"/>
      <c r="C29" s="100"/>
      <c r="D29" s="100"/>
      <c r="E29" s="100"/>
      <c r="F29" s="100"/>
      <c r="G29" s="100"/>
      <c r="H29" s="100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80" customFormat="1" ht="19.5" customHeight="1">
      <c r="A30" s="87"/>
      <c r="B30" s="101" t="s">
        <v>65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80" customFormat="1" ht="45.75" customHeight="1">
      <c r="A31" s="87"/>
      <c r="B31" s="39" t="s">
        <v>66</v>
      </c>
      <c r="C31" s="39"/>
      <c r="D31" s="39"/>
      <c r="E31" s="39"/>
      <c r="F31" s="39"/>
      <c r="G31" s="39"/>
      <c r="H31" s="39"/>
      <c r="I31" s="102"/>
      <c r="J31" s="102"/>
      <c r="K31" s="102"/>
      <c r="L31" s="102"/>
      <c r="M31" s="87"/>
      <c r="N31" s="87"/>
      <c r="O31" s="87"/>
      <c r="P31" s="87"/>
      <c r="Q31" s="87"/>
      <c r="R31" s="87"/>
      <c r="S31" s="87"/>
      <c r="T31" s="8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80" customFormat="1" ht="19.5" customHeight="1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80" customFormat="1" ht="19.5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80" customFormat="1" ht="19.5" customHeight="1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80" customFormat="1" ht="19.5" customHeight="1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tabSelected="1" workbookViewId="0"/>
  </sheetViews>
  <sheetFormatPr defaultColWidth="10.7109375" defaultRowHeight="15.75"/>
  <cols>
    <col min="1" max="1" width="3.42578125" style="79" customWidth="1"/>
    <col min="2" max="2" width="40.7109375" style="79" customWidth="1"/>
    <col min="3" max="11" width="20.7109375" style="79" customWidth="1"/>
    <col min="12" max="12" width="20.7109375" style="63" customWidth="1"/>
    <col min="13" max="13" width="10.28515625" style="79" customWidth="1"/>
    <col min="14" max="246" width="10.7109375" style="79" customWidth="1"/>
    <col min="247" max="247" width="10.7109375" style="130" customWidth="1"/>
    <col min="248" max="16384" width="10.7109375" style="130"/>
  </cols>
  <sheetData>
    <row r="1" spans="1:246" s="107" customFormat="1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09" customFormat="1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09" customFormat="1" ht="30" customHeight="1">
      <c r="A3" s="110"/>
      <c r="B3" s="110" t="s">
        <v>3</v>
      </c>
      <c r="C3" s="113" t="s">
        <v>4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09" customFormat="1" ht="30" customHeight="1">
      <c r="A4" s="110"/>
      <c r="B4" s="110" t="s">
        <v>5</v>
      </c>
      <c r="C4" s="114" t="s">
        <v>6</v>
      </c>
      <c r="D4" s="115">
        <v>2023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09" customFormat="1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09" customFormat="1" ht="49.5" customHeight="1">
      <c r="A6" s="110"/>
      <c r="B6" s="34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110"/>
      <c r="N6" s="110"/>
      <c r="O6" s="110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09" customFormat="1" ht="49.5" customHeight="1">
      <c r="A7" s="110"/>
      <c r="B7" s="111" t="s">
        <v>67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116"/>
      <c r="B8" s="33" t="s">
        <v>68</v>
      </c>
      <c r="C8" s="26" t="s">
        <v>69</v>
      </c>
      <c r="D8" s="26"/>
      <c r="E8" s="26"/>
      <c r="F8" s="26"/>
      <c r="G8" s="26"/>
      <c r="H8" s="26"/>
      <c r="I8" s="26"/>
      <c r="J8" s="26" t="s">
        <v>70</v>
      </c>
      <c r="K8" s="26" t="s">
        <v>13</v>
      </c>
      <c r="L8" s="28" t="s">
        <v>14</v>
      </c>
      <c r="M8" s="116"/>
      <c r="N8" s="116"/>
      <c r="O8" s="116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116"/>
      <c r="B9" s="7"/>
      <c r="C9" s="8" t="s">
        <v>71</v>
      </c>
      <c r="D9" s="8"/>
      <c r="E9" s="8"/>
      <c r="F9" s="8"/>
      <c r="G9" s="8" t="s">
        <v>72</v>
      </c>
      <c r="H9" s="8"/>
      <c r="I9" s="8"/>
      <c r="J9" s="8"/>
      <c r="K9" s="8"/>
      <c r="L9" s="27"/>
      <c r="M9" s="116"/>
      <c r="N9" s="116"/>
      <c r="O9" s="116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116"/>
      <c r="B10" s="7"/>
      <c r="C10" s="117" t="s">
        <v>73</v>
      </c>
      <c r="D10" s="117" t="s">
        <v>74</v>
      </c>
      <c r="E10" s="117" t="s">
        <v>75</v>
      </c>
      <c r="F10" s="117" t="s">
        <v>76</v>
      </c>
      <c r="G10" s="117" t="s">
        <v>77</v>
      </c>
      <c r="H10" s="117" t="s">
        <v>75</v>
      </c>
      <c r="I10" s="117" t="s">
        <v>76</v>
      </c>
      <c r="J10" s="8"/>
      <c r="K10" s="8"/>
      <c r="L10" s="27"/>
      <c r="M10" s="116"/>
      <c r="N10" s="116"/>
      <c r="O10" s="116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116"/>
      <c r="B11" s="32" t="s">
        <v>50</v>
      </c>
      <c r="C11" s="31"/>
      <c r="D11" s="31"/>
      <c r="E11" s="31"/>
      <c r="F11" s="31"/>
      <c r="G11" s="31"/>
      <c r="H11" s="31"/>
      <c r="I11" s="31"/>
      <c r="J11" s="31"/>
      <c r="K11" s="31"/>
      <c r="L11" s="21"/>
      <c r="M11" s="116"/>
      <c r="N11" s="116"/>
      <c r="O11" s="11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116"/>
      <c r="B12" s="118" t="s">
        <v>51</v>
      </c>
      <c r="C12" s="119">
        <v>1</v>
      </c>
      <c r="D12" s="119">
        <v>0</v>
      </c>
      <c r="E12" s="119">
        <v>1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20">
        <f>SUM(C12:K12)</f>
        <v>2</v>
      </c>
      <c r="M12" s="116"/>
      <c r="N12" s="116"/>
      <c r="O12" s="116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116"/>
      <c r="B13" s="118" t="s">
        <v>52</v>
      </c>
      <c r="C13" s="119">
        <v>18</v>
      </c>
      <c r="D13" s="119">
        <v>7</v>
      </c>
      <c r="E13" s="119">
        <v>6</v>
      </c>
      <c r="F13" s="119">
        <v>0</v>
      </c>
      <c r="G13" s="119">
        <v>1</v>
      </c>
      <c r="H13" s="119">
        <v>1</v>
      </c>
      <c r="I13" s="119">
        <v>0</v>
      </c>
      <c r="J13" s="119">
        <v>5</v>
      </c>
      <c r="K13" s="119">
        <v>0</v>
      </c>
      <c r="L13" s="120">
        <f>SUM(C13:K13)</f>
        <v>38</v>
      </c>
      <c r="M13" s="116"/>
      <c r="N13" s="116"/>
      <c r="O13" s="116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116"/>
      <c r="B14" s="118" t="s">
        <v>53</v>
      </c>
      <c r="C14" s="119">
        <v>43</v>
      </c>
      <c r="D14" s="119">
        <v>6</v>
      </c>
      <c r="E14" s="119">
        <v>2</v>
      </c>
      <c r="F14" s="119">
        <v>0</v>
      </c>
      <c r="G14" s="119">
        <v>0</v>
      </c>
      <c r="H14" s="119">
        <v>0</v>
      </c>
      <c r="I14" s="119">
        <v>0</v>
      </c>
      <c r="J14" s="119">
        <v>7</v>
      </c>
      <c r="K14" s="119">
        <v>2</v>
      </c>
      <c r="L14" s="120">
        <f>SUM(C14:K14)</f>
        <v>60</v>
      </c>
      <c r="M14" s="116"/>
      <c r="N14" s="116"/>
      <c r="O14" s="116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116"/>
      <c r="B15" s="118" t="s">
        <v>54</v>
      </c>
      <c r="C15" s="119">
        <v>49</v>
      </c>
      <c r="D15" s="119">
        <v>16</v>
      </c>
      <c r="E15" s="119">
        <v>0</v>
      </c>
      <c r="F15" s="119">
        <v>0</v>
      </c>
      <c r="G15" s="119">
        <v>0</v>
      </c>
      <c r="H15" s="119">
        <v>1</v>
      </c>
      <c r="I15" s="119">
        <v>0</v>
      </c>
      <c r="J15" s="119">
        <v>2</v>
      </c>
      <c r="K15" s="119">
        <v>3</v>
      </c>
      <c r="L15" s="120">
        <f>SUM(C15:K15)</f>
        <v>71</v>
      </c>
      <c r="M15" s="116"/>
      <c r="N15" s="116"/>
      <c r="O15" s="116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116"/>
      <c r="B16" s="121" t="s">
        <v>78</v>
      </c>
      <c r="C16" s="122">
        <f t="shared" ref="C16:K16" si="0">SUM(C12:C15)</f>
        <v>111</v>
      </c>
      <c r="D16" s="122">
        <f t="shared" si="0"/>
        <v>29</v>
      </c>
      <c r="E16" s="122">
        <f t="shared" si="0"/>
        <v>9</v>
      </c>
      <c r="F16" s="122">
        <f t="shared" si="0"/>
        <v>0</v>
      </c>
      <c r="G16" s="122">
        <f t="shared" si="0"/>
        <v>1</v>
      </c>
      <c r="H16" s="122">
        <f t="shared" si="0"/>
        <v>2</v>
      </c>
      <c r="I16" s="122">
        <f t="shared" si="0"/>
        <v>0</v>
      </c>
      <c r="J16" s="122">
        <f t="shared" si="0"/>
        <v>14</v>
      </c>
      <c r="K16" s="122">
        <f t="shared" si="0"/>
        <v>5</v>
      </c>
      <c r="L16" s="120">
        <f>SUM(C16:K16)</f>
        <v>171</v>
      </c>
      <c r="M16" s="116"/>
      <c r="N16" s="116"/>
      <c r="O16" s="1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116"/>
      <c r="B17" s="123" t="s">
        <v>56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116"/>
      <c r="B18" s="118" t="s">
        <v>57</v>
      </c>
      <c r="C18" s="119">
        <v>174</v>
      </c>
      <c r="D18" s="119">
        <v>19</v>
      </c>
      <c r="E18" s="119">
        <v>1</v>
      </c>
      <c r="F18" s="119">
        <v>0</v>
      </c>
      <c r="G18" s="119">
        <v>1</v>
      </c>
      <c r="H18" s="119">
        <v>1</v>
      </c>
      <c r="I18" s="119">
        <v>1</v>
      </c>
      <c r="J18" s="124">
        <v>0</v>
      </c>
      <c r="K18" s="119">
        <v>2</v>
      </c>
      <c r="L18" s="120">
        <f t="shared" ref="L18:L26" si="1">SUM(C18:K18)</f>
        <v>199</v>
      </c>
      <c r="M18" s="116"/>
      <c r="N18" s="116"/>
      <c r="O18" s="116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116"/>
      <c r="B19" s="118" t="s">
        <v>58</v>
      </c>
      <c r="C19" s="119">
        <v>38</v>
      </c>
      <c r="D19" s="119">
        <v>3</v>
      </c>
      <c r="E19" s="119">
        <v>1</v>
      </c>
      <c r="F19" s="119">
        <v>0</v>
      </c>
      <c r="G19" s="119">
        <v>0</v>
      </c>
      <c r="H19" s="119">
        <v>1</v>
      </c>
      <c r="I19" s="119">
        <v>0</v>
      </c>
      <c r="J19" s="124">
        <v>0</v>
      </c>
      <c r="K19" s="119">
        <v>0</v>
      </c>
      <c r="L19" s="120">
        <f t="shared" si="1"/>
        <v>43</v>
      </c>
      <c r="M19" s="116"/>
      <c r="N19" s="116"/>
      <c r="O19" s="116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116"/>
      <c r="B20" s="118" t="s">
        <v>59</v>
      </c>
      <c r="C20" s="119">
        <v>124</v>
      </c>
      <c r="D20" s="119">
        <v>10</v>
      </c>
      <c r="E20" s="119">
        <v>1</v>
      </c>
      <c r="F20" s="119">
        <v>0</v>
      </c>
      <c r="G20" s="119">
        <v>0</v>
      </c>
      <c r="H20" s="119">
        <v>1</v>
      </c>
      <c r="I20" s="119">
        <v>0</v>
      </c>
      <c r="J20" s="124">
        <v>0</v>
      </c>
      <c r="K20" s="119">
        <v>1</v>
      </c>
      <c r="L20" s="120">
        <f t="shared" si="1"/>
        <v>137</v>
      </c>
      <c r="M20" s="116"/>
      <c r="N20" s="116"/>
      <c r="O20" s="11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116"/>
      <c r="B21" s="118" t="s">
        <v>60</v>
      </c>
      <c r="C21" s="119">
        <v>99</v>
      </c>
      <c r="D21" s="119">
        <v>8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24">
        <v>0</v>
      </c>
      <c r="K21" s="119">
        <v>5</v>
      </c>
      <c r="L21" s="120">
        <f t="shared" si="1"/>
        <v>112</v>
      </c>
      <c r="M21" s="116"/>
      <c r="N21" s="116"/>
      <c r="O21" s="116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116"/>
      <c r="B22" s="118" t="s">
        <v>61</v>
      </c>
      <c r="C22" s="119">
        <v>52</v>
      </c>
      <c r="D22" s="119">
        <v>5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24">
        <v>0</v>
      </c>
      <c r="K22" s="119">
        <v>0</v>
      </c>
      <c r="L22" s="120">
        <f t="shared" si="1"/>
        <v>57</v>
      </c>
      <c r="M22" s="116"/>
      <c r="N22" s="116"/>
      <c r="O22" s="116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116"/>
      <c r="B23" s="118" t="s">
        <v>62</v>
      </c>
      <c r="C23" s="119">
        <v>55</v>
      </c>
      <c r="D23" s="119">
        <v>4</v>
      </c>
      <c r="E23" s="119">
        <v>1</v>
      </c>
      <c r="F23" s="119">
        <v>2</v>
      </c>
      <c r="G23" s="119">
        <v>2</v>
      </c>
      <c r="H23" s="119">
        <v>0</v>
      </c>
      <c r="I23" s="119">
        <v>0</v>
      </c>
      <c r="J23" s="124">
        <v>0</v>
      </c>
      <c r="K23" s="119">
        <v>7</v>
      </c>
      <c r="L23" s="120">
        <f t="shared" si="1"/>
        <v>71</v>
      </c>
      <c r="M23" s="116"/>
      <c r="N23" s="116"/>
      <c r="O23" s="116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116"/>
      <c r="B24" s="125" t="s">
        <v>79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116"/>
      <c r="B25" s="121" t="s">
        <v>80</v>
      </c>
      <c r="C25" s="122">
        <f t="shared" ref="C25:K25" si="2">SUM(C18:C24)</f>
        <v>542</v>
      </c>
      <c r="D25" s="122">
        <f t="shared" si="2"/>
        <v>49</v>
      </c>
      <c r="E25" s="122">
        <f t="shared" si="2"/>
        <v>4</v>
      </c>
      <c r="F25" s="122">
        <f t="shared" si="2"/>
        <v>2</v>
      </c>
      <c r="G25" s="122">
        <f t="shared" si="2"/>
        <v>3</v>
      </c>
      <c r="H25" s="122">
        <f t="shared" si="2"/>
        <v>3</v>
      </c>
      <c r="I25" s="122">
        <f t="shared" si="2"/>
        <v>1</v>
      </c>
      <c r="J25" s="122">
        <f t="shared" si="2"/>
        <v>0</v>
      </c>
      <c r="K25" s="122">
        <f t="shared" si="2"/>
        <v>15</v>
      </c>
      <c r="L25" s="120">
        <f t="shared" si="1"/>
        <v>619</v>
      </c>
      <c r="M25" s="116"/>
      <c r="N25" s="116"/>
      <c r="O25" s="116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116"/>
      <c r="B26" s="126" t="s">
        <v>14</v>
      </c>
      <c r="C26" s="127">
        <f t="shared" ref="C26:K26" si="3">C16+C25</f>
        <v>653</v>
      </c>
      <c r="D26" s="127">
        <f t="shared" si="3"/>
        <v>78</v>
      </c>
      <c r="E26" s="127">
        <f t="shared" si="3"/>
        <v>13</v>
      </c>
      <c r="F26" s="127">
        <f t="shared" si="3"/>
        <v>2</v>
      </c>
      <c r="G26" s="127">
        <f t="shared" si="3"/>
        <v>4</v>
      </c>
      <c r="H26" s="127">
        <f t="shared" si="3"/>
        <v>5</v>
      </c>
      <c r="I26" s="127">
        <f t="shared" si="3"/>
        <v>1</v>
      </c>
      <c r="J26" s="127">
        <f t="shared" si="3"/>
        <v>14</v>
      </c>
      <c r="K26" s="127">
        <f t="shared" si="3"/>
        <v>20</v>
      </c>
      <c r="L26" s="128">
        <f t="shared" si="1"/>
        <v>790</v>
      </c>
      <c r="M26" s="116"/>
      <c r="N26" s="116"/>
      <c r="O26" s="11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29"/>
      <c r="M27" s="116"/>
      <c r="N27" s="116"/>
      <c r="O27" s="11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116"/>
      <c r="B28" s="129" t="s">
        <v>65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29"/>
      <c r="M28" s="116"/>
      <c r="N28" s="116"/>
      <c r="O28" s="116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116"/>
      <c r="B29" s="22" t="s">
        <v>81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116"/>
      <c r="N29" s="116"/>
      <c r="O29" s="11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29"/>
      <c r="M30" s="116"/>
      <c r="N30" s="116"/>
      <c r="O30" s="116"/>
    </row>
    <row r="31" spans="1:246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29"/>
      <c r="M31" s="116"/>
      <c r="N31" s="116"/>
      <c r="O31" s="116"/>
    </row>
    <row r="32" spans="1:246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29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29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29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29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29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29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29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29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29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29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29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29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29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29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5.75"/>
  <cols>
    <col min="1" max="1" width="2.5703125" style="79" customWidth="1"/>
    <col min="2" max="4" width="12.7109375" style="79" customWidth="1"/>
    <col min="5" max="7" width="30.7109375" style="79" customWidth="1"/>
    <col min="8" max="8" width="30.7109375" style="63" customWidth="1"/>
    <col min="9" max="21" width="10.7109375" style="79" customWidth="1"/>
    <col min="22" max="16384" width="10.7109375" style="79"/>
  </cols>
  <sheetData>
    <row r="1" spans="1:20" s="42" customFormat="1" ht="49.5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1:20" s="44" customFormat="1" ht="30" customHeight="1">
      <c r="A2" s="132"/>
      <c r="B2" s="132" t="s">
        <v>1</v>
      </c>
      <c r="C2" s="132"/>
      <c r="D2" s="132"/>
      <c r="E2" s="133" t="s">
        <v>2</v>
      </c>
      <c r="F2" s="132"/>
      <c r="G2" s="132"/>
      <c r="H2" s="133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0" s="44" customFormat="1" ht="30" customHeight="1">
      <c r="A3" s="132"/>
      <c r="B3" s="132" t="s">
        <v>3</v>
      </c>
      <c r="C3" s="132"/>
      <c r="D3" s="132"/>
      <c r="E3" s="134" t="s">
        <v>4</v>
      </c>
      <c r="F3" s="134"/>
      <c r="G3" s="132"/>
      <c r="H3" s="133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 s="44" customFormat="1" ht="30" customHeight="1">
      <c r="A4" s="132"/>
      <c r="B4" s="132" t="s">
        <v>5</v>
      </c>
      <c r="C4" s="132"/>
      <c r="D4" s="132"/>
      <c r="E4" s="135" t="s">
        <v>6</v>
      </c>
      <c r="F4" s="136">
        <v>2023</v>
      </c>
      <c r="G4" s="132"/>
      <c r="H4" s="133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20" s="44" customFormat="1" ht="19.5" customHeight="1">
      <c r="A5" s="132"/>
      <c r="B5" s="137"/>
      <c r="C5" s="132"/>
      <c r="D5" s="132"/>
      <c r="E5" s="132"/>
      <c r="F5" s="132"/>
      <c r="G5" s="132"/>
      <c r="H5" s="133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20" s="44" customFormat="1" ht="49.5" customHeight="1">
      <c r="A6" s="132"/>
      <c r="B6" s="34" t="s">
        <v>7</v>
      </c>
      <c r="C6" s="34"/>
      <c r="D6" s="34"/>
      <c r="E6" s="34"/>
      <c r="F6" s="34"/>
      <c r="G6" s="34"/>
      <c r="H6" s="34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</row>
    <row r="7" spans="1:20" s="44" customFormat="1" ht="49.5" customHeight="1">
      <c r="A7" s="132"/>
      <c r="B7" s="133" t="s">
        <v>82</v>
      </c>
      <c r="C7" s="132"/>
      <c r="D7" s="132"/>
      <c r="E7" s="132"/>
      <c r="F7" s="132"/>
      <c r="G7" s="132"/>
      <c r="H7" s="133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</row>
    <row r="8" spans="1:20" ht="39.75" customHeight="1">
      <c r="A8" s="138"/>
      <c r="B8" s="33" t="s">
        <v>83</v>
      </c>
      <c r="C8" s="26"/>
      <c r="D8" s="26"/>
      <c r="E8" s="26" t="s">
        <v>84</v>
      </c>
      <c r="F8" s="26"/>
      <c r="G8" s="26"/>
      <c r="H8" s="2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</row>
    <row r="9" spans="1:20" ht="39.75" customHeight="1">
      <c r="A9" s="138"/>
      <c r="B9" s="7"/>
      <c r="C9" s="8"/>
      <c r="D9" s="8"/>
      <c r="E9" s="139" t="s">
        <v>85</v>
      </c>
      <c r="F9" s="139" t="s">
        <v>86</v>
      </c>
      <c r="G9" s="139" t="s">
        <v>87</v>
      </c>
      <c r="H9" s="140" t="s">
        <v>14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</row>
    <row r="10" spans="1:20" ht="24.75" customHeight="1">
      <c r="A10" s="138"/>
      <c r="B10" s="141"/>
      <c r="C10" s="142"/>
      <c r="D10" s="143">
        <v>13</v>
      </c>
      <c r="E10" s="144">
        <v>209</v>
      </c>
      <c r="F10" s="144">
        <v>41</v>
      </c>
      <c r="G10" s="144">
        <v>1</v>
      </c>
      <c r="H10" s="145">
        <f t="shared" ref="H10:H37" si="0">SUM(E10:G10)</f>
        <v>251</v>
      </c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</row>
    <row r="11" spans="1:20" ht="24.75" customHeight="1">
      <c r="A11" s="138"/>
      <c r="B11" s="141"/>
      <c r="C11" s="146" t="s">
        <v>21</v>
      </c>
      <c r="D11" s="147">
        <v>12</v>
      </c>
      <c r="E11" s="144">
        <v>4</v>
      </c>
      <c r="F11" s="144">
        <v>0</v>
      </c>
      <c r="G11" s="144">
        <v>0</v>
      </c>
      <c r="H11" s="145">
        <f t="shared" si="0"/>
        <v>4</v>
      </c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</row>
    <row r="12" spans="1:20" ht="24.75" customHeight="1">
      <c r="A12" s="138"/>
      <c r="B12" s="141" t="s">
        <v>22</v>
      </c>
      <c r="C12" s="148"/>
      <c r="D12" s="147">
        <v>11</v>
      </c>
      <c r="E12" s="144">
        <v>11</v>
      </c>
      <c r="F12" s="144">
        <v>0</v>
      </c>
      <c r="G12" s="144">
        <v>0</v>
      </c>
      <c r="H12" s="145">
        <f t="shared" si="0"/>
        <v>11</v>
      </c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</row>
    <row r="13" spans="1:20" ht="24.75" customHeight="1">
      <c r="A13" s="138"/>
      <c r="B13" s="141" t="s">
        <v>24</v>
      </c>
      <c r="C13" s="142"/>
      <c r="D13" s="147">
        <v>10</v>
      </c>
      <c r="E13" s="144">
        <v>6</v>
      </c>
      <c r="F13" s="144">
        <v>3</v>
      </c>
      <c r="G13" s="144">
        <v>0</v>
      </c>
      <c r="H13" s="145">
        <f t="shared" si="0"/>
        <v>9</v>
      </c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</row>
    <row r="14" spans="1:20" ht="24.75" customHeight="1">
      <c r="A14" s="138"/>
      <c r="B14" s="141" t="s">
        <v>22</v>
      </c>
      <c r="C14" s="146"/>
      <c r="D14" s="147">
        <v>9</v>
      </c>
      <c r="E14" s="144">
        <v>10</v>
      </c>
      <c r="F14" s="144">
        <v>1</v>
      </c>
      <c r="G14" s="144">
        <v>0</v>
      </c>
      <c r="H14" s="145">
        <f t="shared" si="0"/>
        <v>11</v>
      </c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</row>
    <row r="15" spans="1:20" ht="24.75" customHeight="1">
      <c r="A15" s="138"/>
      <c r="B15" s="141" t="s">
        <v>28</v>
      </c>
      <c r="C15" s="146" t="s">
        <v>25</v>
      </c>
      <c r="D15" s="147">
        <v>8</v>
      </c>
      <c r="E15" s="144">
        <v>73</v>
      </c>
      <c r="F15" s="144">
        <v>8</v>
      </c>
      <c r="G15" s="144">
        <v>0</v>
      </c>
      <c r="H15" s="145">
        <f t="shared" si="0"/>
        <v>81</v>
      </c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</row>
    <row r="16" spans="1:20" ht="24.75" customHeight="1">
      <c r="A16" s="138"/>
      <c r="B16" s="141" t="s">
        <v>30</v>
      </c>
      <c r="C16" s="146"/>
      <c r="D16" s="147">
        <v>7</v>
      </c>
      <c r="E16" s="144">
        <v>24</v>
      </c>
      <c r="F16" s="144">
        <v>1</v>
      </c>
      <c r="G16" s="144">
        <v>0</v>
      </c>
      <c r="H16" s="145">
        <f t="shared" si="0"/>
        <v>25</v>
      </c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</row>
    <row r="17" spans="1:20" ht="24.75" customHeight="1">
      <c r="A17" s="138"/>
      <c r="B17" s="141" t="s">
        <v>23</v>
      </c>
      <c r="C17" s="148"/>
      <c r="D17" s="147">
        <v>6</v>
      </c>
      <c r="E17" s="144">
        <v>2</v>
      </c>
      <c r="F17" s="144">
        <v>0</v>
      </c>
      <c r="G17" s="144">
        <v>1</v>
      </c>
      <c r="H17" s="145">
        <f t="shared" si="0"/>
        <v>3</v>
      </c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</row>
    <row r="18" spans="1:20" ht="24.75" customHeight="1">
      <c r="A18" s="138"/>
      <c r="B18" s="141" t="s">
        <v>32</v>
      </c>
      <c r="C18" s="142"/>
      <c r="D18" s="147">
        <v>5</v>
      </c>
      <c r="E18" s="144">
        <v>4</v>
      </c>
      <c r="F18" s="144">
        <v>0</v>
      </c>
      <c r="G18" s="144">
        <v>1</v>
      </c>
      <c r="H18" s="145">
        <f t="shared" si="0"/>
        <v>5</v>
      </c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</row>
    <row r="19" spans="1:20" ht="24.75" customHeight="1">
      <c r="A19" s="138"/>
      <c r="B19" s="141" t="s">
        <v>22</v>
      </c>
      <c r="C19" s="146"/>
      <c r="D19" s="147">
        <v>4</v>
      </c>
      <c r="E19" s="144">
        <v>8</v>
      </c>
      <c r="F19" s="144">
        <v>0</v>
      </c>
      <c r="G19" s="144">
        <v>0</v>
      </c>
      <c r="H19" s="145">
        <f t="shared" si="0"/>
        <v>8</v>
      </c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</row>
    <row r="20" spans="1:20" ht="24.75" customHeight="1">
      <c r="A20" s="138"/>
      <c r="B20" s="141"/>
      <c r="C20" s="146" t="s">
        <v>22</v>
      </c>
      <c r="D20" s="147">
        <v>3</v>
      </c>
      <c r="E20" s="144">
        <v>8</v>
      </c>
      <c r="F20" s="144">
        <v>0</v>
      </c>
      <c r="G20" s="144">
        <v>0</v>
      </c>
      <c r="H20" s="145">
        <f t="shared" si="0"/>
        <v>8</v>
      </c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</row>
    <row r="21" spans="1:20" ht="24.75" customHeight="1">
      <c r="A21" s="138"/>
      <c r="B21" s="141"/>
      <c r="C21" s="146"/>
      <c r="D21" s="147">
        <v>2</v>
      </c>
      <c r="E21" s="144">
        <v>5</v>
      </c>
      <c r="F21" s="144">
        <v>0</v>
      </c>
      <c r="G21" s="144">
        <v>0</v>
      </c>
      <c r="H21" s="145">
        <f t="shared" si="0"/>
        <v>5</v>
      </c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</row>
    <row r="22" spans="1:20" ht="24.75" customHeight="1">
      <c r="A22" s="138"/>
      <c r="B22" s="149"/>
      <c r="C22" s="148"/>
      <c r="D22" s="147">
        <v>1</v>
      </c>
      <c r="E22" s="144">
        <v>4</v>
      </c>
      <c r="F22" s="144">
        <v>0</v>
      </c>
      <c r="G22" s="144">
        <v>0</v>
      </c>
      <c r="H22" s="145">
        <f t="shared" si="0"/>
        <v>4</v>
      </c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</row>
    <row r="23" spans="1:20" ht="24.75" customHeight="1">
      <c r="A23" s="138"/>
      <c r="B23" s="7" t="s">
        <v>34</v>
      </c>
      <c r="C23" s="8"/>
      <c r="D23" s="27"/>
      <c r="E23" s="150">
        <f>SUM(E10:E22)</f>
        <v>368</v>
      </c>
      <c r="F23" s="150">
        <f>SUM(F10:F22)</f>
        <v>54</v>
      </c>
      <c r="G23" s="150">
        <f>SUM(G10:G22)</f>
        <v>3</v>
      </c>
      <c r="H23" s="151">
        <f t="shared" si="0"/>
        <v>425</v>
      </c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</row>
    <row r="24" spans="1:20" ht="24.75" customHeight="1">
      <c r="A24" s="138"/>
      <c r="B24" s="141"/>
      <c r="C24" s="142"/>
      <c r="D24" s="143">
        <v>13</v>
      </c>
      <c r="E24" s="144">
        <v>289</v>
      </c>
      <c r="F24" s="144">
        <v>32</v>
      </c>
      <c r="G24" s="144">
        <v>0</v>
      </c>
      <c r="H24" s="145">
        <f t="shared" si="0"/>
        <v>321</v>
      </c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</row>
    <row r="25" spans="1:20" ht="24.75" customHeight="1">
      <c r="A25" s="138"/>
      <c r="B25" s="141"/>
      <c r="C25" s="146" t="s">
        <v>21</v>
      </c>
      <c r="D25" s="147">
        <v>12</v>
      </c>
      <c r="E25" s="144">
        <v>13</v>
      </c>
      <c r="F25" s="144">
        <v>3</v>
      </c>
      <c r="G25" s="144">
        <v>0</v>
      </c>
      <c r="H25" s="145">
        <f t="shared" si="0"/>
        <v>16</v>
      </c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</row>
    <row r="26" spans="1:20" ht="24.75" customHeight="1">
      <c r="A26" s="138"/>
      <c r="B26" s="141" t="s">
        <v>32</v>
      </c>
      <c r="C26" s="148"/>
      <c r="D26" s="147">
        <v>11</v>
      </c>
      <c r="E26" s="144">
        <v>9</v>
      </c>
      <c r="F26" s="144">
        <v>2</v>
      </c>
      <c r="G26" s="144">
        <v>0</v>
      </c>
      <c r="H26" s="145">
        <f t="shared" si="0"/>
        <v>11</v>
      </c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</row>
    <row r="27" spans="1:20" ht="24.75" customHeight="1">
      <c r="A27" s="138"/>
      <c r="B27" s="141" t="s">
        <v>35</v>
      </c>
      <c r="C27" s="142"/>
      <c r="D27" s="147">
        <v>10</v>
      </c>
      <c r="E27" s="144">
        <v>11</v>
      </c>
      <c r="F27" s="144">
        <v>2</v>
      </c>
      <c r="G27" s="144">
        <v>0</v>
      </c>
      <c r="H27" s="145">
        <f t="shared" si="0"/>
        <v>13</v>
      </c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</row>
    <row r="28" spans="1:20" ht="24.75" customHeight="1">
      <c r="A28" s="138"/>
      <c r="B28" s="141" t="s">
        <v>21</v>
      </c>
      <c r="C28" s="146"/>
      <c r="D28" s="147">
        <v>9</v>
      </c>
      <c r="E28" s="144">
        <v>15</v>
      </c>
      <c r="F28" s="144">
        <v>2</v>
      </c>
      <c r="G28" s="144">
        <v>1</v>
      </c>
      <c r="H28" s="145">
        <f t="shared" si="0"/>
        <v>18</v>
      </c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</row>
    <row r="29" spans="1:20" ht="24.75" customHeight="1">
      <c r="A29" s="138"/>
      <c r="B29" s="141" t="s">
        <v>24</v>
      </c>
      <c r="C29" s="146" t="s">
        <v>25</v>
      </c>
      <c r="D29" s="147">
        <v>8</v>
      </c>
      <c r="E29" s="144">
        <v>27</v>
      </c>
      <c r="F29" s="144">
        <v>2</v>
      </c>
      <c r="G29" s="144">
        <v>0</v>
      </c>
      <c r="H29" s="145">
        <f t="shared" si="0"/>
        <v>29</v>
      </c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</row>
    <row r="30" spans="1:20" ht="24.75" customHeight="1">
      <c r="A30" s="138"/>
      <c r="B30" s="141" t="s">
        <v>30</v>
      </c>
      <c r="C30" s="146"/>
      <c r="D30" s="147">
        <v>7</v>
      </c>
      <c r="E30" s="144">
        <v>9</v>
      </c>
      <c r="F30" s="144">
        <v>0</v>
      </c>
      <c r="G30" s="144">
        <v>0</v>
      </c>
      <c r="H30" s="145">
        <f t="shared" si="0"/>
        <v>9</v>
      </c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</row>
    <row r="31" spans="1:20" ht="24.75" customHeight="1">
      <c r="A31" s="138"/>
      <c r="B31" s="141" t="s">
        <v>21</v>
      </c>
      <c r="C31" s="148"/>
      <c r="D31" s="147">
        <v>6</v>
      </c>
      <c r="E31" s="144">
        <v>8</v>
      </c>
      <c r="F31" s="144">
        <v>0</v>
      </c>
      <c r="G31" s="144">
        <v>0</v>
      </c>
      <c r="H31" s="145">
        <f t="shared" si="0"/>
        <v>8</v>
      </c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</row>
    <row r="32" spans="1:20" ht="24.75" customHeight="1">
      <c r="A32" s="138"/>
      <c r="B32" s="141" t="s">
        <v>33</v>
      </c>
      <c r="C32" s="142"/>
      <c r="D32" s="147">
        <v>5</v>
      </c>
      <c r="E32" s="144">
        <v>5</v>
      </c>
      <c r="F32" s="144">
        <v>0</v>
      </c>
      <c r="G32" s="144">
        <v>0</v>
      </c>
      <c r="H32" s="145">
        <f t="shared" si="0"/>
        <v>5</v>
      </c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</row>
    <row r="33" spans="1:20" ht="24.75" customHeight="1">
      <c r="A33" s="138"/>
      <c r="B33" s="141"/>
      <c r="C33" s="146"/>
      <c r="D33" s="147">
        <v>4</v>
      </c>
      <c r="E33" s="144">
        <v>3</v>
      </c>
      <c r="F33" s="144">
        <v>0</v>
      </c>
      <c r="G33" s="144">
        <v>0</v>
      </c>
      <c r="H33" s="145">
        <f t="shared" si="0"/>
        <v>3</v>
      </c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</row>
    <row r="34" spans="1:20" ht="24.75" customHeight="1">
      <c r="A34" s="138"/>
      <c r="B34" s="141"/>
      <c r="C34" s="146" t="s">
        <v>22</v>
      </c>
      <c r="D34" s="147">
        <v>3</v>
      </c>
      <c r="E34" s="144">
        <v>11</v>
      </c>
      <c r="F34" s="144">
        <v>0</v>
      </c>
      <c r="G34" s="144">
        <v>0</v>
      </c>
      <c r="H34" s="145">
        <f t="shared" si="0"/>
        <v>11</v>
      </c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</row>
    <row r="35" spans="1:20" ht="24.75" customHeight="1">
      <c r="A35" s="138"/>
      <c r="B35" s="141"/>
      <c r="C35" s="146"/>
      <c r="D35" s="147">
        <v>2</v>
      </c>
      <c r="E35" s="144">
        <v>5</v>
      </c>
      <c r="F35" s="144">
        <v>0</v>
      </c>
      <c r="G35" s="144">
        <v>0</v>
      </c>
      <c r="H35" s="145">
        <f t="shared" si="0"/>
        <v>5</v>
      </c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</row>
    <row r="36" spans="1:20" ht="24.75" customHeight="1">
      <c r="A36" s="138"/>
      <c r="B36" s="149"/>
      <c r="C36" s="148"/>
      <c r="D36" s="147">
        <v>1</v>
      </c>
      <c r="E36" s="144">
        <v>2</v>
      </c>
      <c r="F36" s="144">
        <v>0</v>
      </c>
      <c r="G36" s="144">
        <v>0</v>
      </c>
      <c r="H36" s="145">
        <f t="shared" si="0"/>
        <v>2</v>
      </c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</row>
    <row r="37" spans="1:20" ht="24.75" customHeight="1">
      <c r="A37" s="138"/>
      <c r="B37" s="7" t="s">
        <v>38</v>
      </c>
      <c r="C37" s="8"/>
      <c r="D37" s="27"/>
      <c r="E37" s="150">
        <f>SUM(E24:E36)</f>
        <v>407</v>
      </c>
      <c r="F37" s="150">
        <f>SUM(F24:F36)</f>
        <v>43</v>
      </c>
      <c r="G37" s="150">
        <f>SUM(G24:G36)</f>
        <v>1</v>
      </c>
      <c r="H37" s="151">
        <f t="shared" si="0"/>
        <v>451</v>
      </c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</row>
    <row r="38" spans="1:20" ht="24.75" customHeight="1">
      <c r="A38" s="138"/>
      <c r="B38" s="141"/>
      <c r="C38" s="142"/>
      <c r="D38" s="143">
        <v>13</v>
      </c>
      <c r="E38" s="144">
        <v>0</v>
      </c>
      <c r="F38" s="144">
        <v>0</v>
      </c>
      <c r="G38" s="144">
        <v>0</v>
      </c>
      <c r="H38" s="145">
        <v>0</v>
      </c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</row>
    <row r="39" spans="1:20" ht="24.75" customHeight="1">
      <c r="A39" s="138"/>
      <c r="B39" s="141"/>
      <c r="C39" s="146" t="s">
        <v>21</v>
      </c>
      <c r="D39" s="147">
        <v>12</v>
      </c>
      <c r="E39" s="144">
        <v>0</v>
      </c>
      <c r="F39" s="144">
        <v>0</v>
      </c>
      <c r="G39" s="144">
        <v>0</v>
      </c>
      <c r="H39" s="145">
        <f t="shared" ref="H39:H51" si="1">SUM(E39:G39)</f>
        <v>0</v>
      </c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</row>
    <row r="40" spans="1:20" ht="24.75" customHeight="1">
      <c r="A40" s="138"/>
      <c r="B40" s="141" t="s">
        <v>22</v>
      </c>
      <c r="C40" s="148"/>
      <c r="D40" s="147">
        <v>11</v>
      </c>
      <c r="E40" s="144">
        <v>0</v>
      </c>
      <c r="F40" s="144">
        <v>0</v>
      </c>
      <c r="G40" s="144">
        <v>0</v>
      </c>
      <c r="H40" s="145">
        <f t="shared" si="1"/>
        <v>0</v>
      </c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</row>
    <row r="41" spans="1:20" ht="24.75" customHeight="1">
      <c r="A41" s="138"/>
      <c r="B41" s="141" t="s">
        <v>26</v>
      </c>
      <c r="C41" s="142"/>
      <c r="D41" s="147">
        <v>10</v>
      </c>
      <c r="E41" s="144">
        <v>0</v>
      </c>
      <c r="F41" s="144">
        <v>0</v>
      </c>
      <c r="G41" s="144">
        <v>0</v>
      </c>
      <c r="H41" s="145">
        <f t="shared" si="1"/>
        <v>0</v>
      </c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</row>
    <row r="42" spans="1:20" ht="24.75" customHeight="1">
      <c r="A42" s="138"/>
      <c r="B42" s="141" t="s">
        <v>40</v>
      </c>
      <c r="C42" s="146"/>
      <c r="D42" s="147">
        <v>9</v>
      </c>
      <c r="E42" s="144">
        <v>0</v>
      </c>
      <c r="F42" s="144">
        <v>0</v>
      </c>
      <c r="G42" s="144">
        <v>0</v>
      </c>
      <c r="H42" s="145">
        <f t="shared" si="1"/>
        <v>0</v>
      </c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</row>
    <row r="43" spans="1:20" ht="24.75" customHeight="1">
      <c r="A43" s="138"/>
      <c r="B43" s="141" t="s">
        <v>30</v>
      </c>
      <c r="C43" s="146" t="s">
        <v>25</v>
      </c>
      <c r="D43" s="147">
        <v>8</v>
      </c>
      <c r="E43" s="144">
        <v>0</v>
      </c>
      <c r="F43" s="144">
        <v>0</v>
      </c>
      <c r="G43" s="144">
        <v>0</v>
      </c>
      <c r="H43" s="145">
        <f t="shared" si="1"/>
        <v>0</v>
      </c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</row>
    <row r="44" spans="1:20" ht="24.75" customHeight="1">
      <c r="A44" s="138"/>
      <c r="B44" s="141" t="s">
        <v>28</v>
      </c>
      <c r="C44" s="146"/>
      <c r="D44" s="147">
        <v>7</v>
      </c>
      <c r="E44" s="144">
        <v>0</v>
      </c>
      <c r="F44" s="144">
        <v>0</v>
      </c>
      <c r="G44" s="144">
        <v>0</v>
      </c>
      <c r="H44" s="145">
        <f t="shared" si="1"/>
        <v>0</v>
      </c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</row>
    <row r="45" spans="1:20" ht="24.75" customHeight="1">
      <c r="A45" s="138"/>
      <c r="B45" s="141" t="s">
        <v>30</v>
      </c>
      <c r="C45" s="148"/>
      <c r="D45" s="147">
        <v>6</v>
      </c>
      <c r="E45" s="144">
        <v>0</v>
      </c>
      <c r="F45" s="144">
        <v>0</v>
      </c>
      <c r="G45" s="144">
        <v>0</v>
      </c>
      <c r="H45" s="145">
        <f t="shared" si="1"/>
        <v>0</v>
      </c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</row>
    <row r="46" spans="1:20" ht="24.75" customHeight="1">
      <c r="A46" s="138"/>
      <c r="B46" s="141" t="s">
        <v>22</v>
      </c>
      <c r="C46" s="142"/>
      <c r="D46" s="147">
        <v>5</v>
      </c>
      <c r="E46" s="144">
        <v>0</v>
      </c>
      <c r="F46" s="144">
        <v>0</v>
      </c>
      <c r="G46" s="144">
        <v>0</v>
      </c>
      <c r="H46" s="145">
        <f t="shared" si="1"/>
        <v>0</v>
      </c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</row>
    <row r="47" spans="1:20" ht="24.75" customHeight="1">
      <c r="A47" s="138"/>
      <c r="B47" s="141" t="s">
        <v>31</v>
      </c>
      <c r="C47" s="146"/>
      <c r="D47" s="147">
        <v>4</v>
      </c>
      <c r="E47" s="144">
        <v>0</v>
      </c>
      <c r="F47" s="144">
        <v>0</v>
      </c>
      <c r="G47" s="144">
        <v>0</v>
      </c>
      <c r="H47" s="145">
        <f t="shared" si="1"/>
        <v>0</v>
      </c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</row>
    <row r="48" spans="1:20" ht="24.75" customHeight="1">
      <c r="A48" s="138"/>
      <c r="B48" s="141"/>
      <c r="C48" s="146" t="s">
        <v>22</v>
      </c>
      <c r="D48" s="147">
        <v>3</v>
      </c>
      <c r="E48" s="144">
        <v>0</v>
      </c>
      <c r="F48" s="144">
        <v>0</v>
      </c>
      <c r="G48" s="144">
        <v>0</v>
      </c>
      <c r="H48" s="145">
        <f t="shared" si="1"/>
        <v>0</v>
      </c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</row>
    <row r="49" spans="1:20" ht="24.75" customHeight="1">
      <c r="A49" s="138"/>
      <c r="B49" s="141"/>
      <c r="C49" s="146"/>
      <c r="D49" s="147">
        <v>2</v>
      </c>
      <c r="E49" s="144">
        <v>0</v>
      </c>
      <c r="F49" s="144">
        <v>0</v>
      </c>
      <c r="G49" s="144">
        <v>0</v>
      </c>
      <c r="H49" s="145">
        <f t="shared" si="1"/>
        <v>0</v>
      </c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</row>
    <row r="50" spans="1:20" ht="24.75" customHeight="1">
      <c r="A50" s="138"/>
      <c r="B50" s="149"/>
      <c r="C50" s="148"/>
      <c r="D50" s="147">
        <v>1</v>
      </c>
      <c r="E50" s="144">
        <v>0</v>
      </c>
      <c r="F50" s="144">
        <v>0</v>
      </c>
      <c r="G50" s="144">
        <v>0</v>
      </c>
      <c r="H50" s="145">
        <f t="shared" si="1"/>
        <v>0</v>
      </c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</row>
    <row r="51" spans="1:20" ht="24.75" customHeight="1">
      <c r="A51" s="138"/>
      <c r="B51" s="7" t="s">
        <v>41</v>
      </c>
      <c r="C51" s="8"/>
      <c r="D51" s="8"/>
      <c r="E51" s="152">
        <f>SUM(E38:E50)</f>
        <v>0</v>
      </c>
      <c r="F51" s="152">
        <f>SUM(F38:F50)</f>
        <v>0</v>
      </c>
      <c r="G51" s="152">
        <f>SUM(G38:G50)</f>
        <v>0</v>
      </c>
      <c r="H51" s="153">
        <f t="shared" si="1"/>
        <v>0</v>
      </c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</row>
    <row r="52" spans="1:20" ht="24.75" customHeight="1">
      <c r="A52" s="138"/>
      <c r="B52" s="30" t="s">
        <v>55</v>
      </c>
      <c r="C52" s="11"/>
      <c r="D52" s="11"/>
      <c r="E52" s="154">
        <f>E23+E37+E51</f>
        <v>775</v>
      </c>
      <c r="F52" s="154">
        <f>F23+F37+F51</f>
        <v>97</v>
      </c>
      <c r="G52" s="154">
        <f>G23+G37+G51</f>
        <v>4</v>
      </c>
      <c r="H52" s="155">
        <f>H51+H37+H23</f>
        <v>876</v>
      </c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</row>
    <row r="53" spans="1:20" ht="19.5" customHeight="1">
      <c r="A53" s="138"/>
      <c r="B53" s="156"/>
      <c r="C53" s="156"/>
      <c r="D53" s="156"/>
      <c r="E53" s="157"/>
      <c r="F53" s="157"/>
      <c r="G53" s="157"/>
      <c r="H53" s="157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</row>
    <row r="54" spans="1:20" ht="19.5" customHeight="1">
      <c r="A54" s="138"/>
      <c r="B54" s="138"/>
      <c r="C54" s="138"/>
      <c r="D54" s="138"/>
      <c r="E54" s="138"/>
      <c r="F54" s="138"/>
      <c r="G54" s="138"/>
      <c r="H54" s="15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</row>
    <row r="55" spans="1:20" ht="19.5" customHeight="1">
      <c r="A55" s="138"/>
      <c r="B55" s="138"/>
      <c r="C55" s="138"/>
      <c r="D55" s="138"/>
      <c r="E55" s="138"/>
      <c r="F55" s="138"/>
      <c r="G55" s="138"/>
      <c r="H55" s="15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77" customWidth="1"/>
    <col min="2" max="2" width="35.7109375" style="177" customWidth="1"/>
    <col min="3" max="3" width="25.7109375" style="177" customWidth="1"/>
    <col min="4" max="4" width="20.7109375" style="177" customWidth="1"/>
    <col min="5" max="5" width="60.7109375" style="177" customWidth="1"/>
    <col min="6" max="6" width="25.7109375" style="177" customWidth="1"/>
    <col min="7" max="11" width="10.7109375" style="177" customWidth="1"/>
    <col min="12" max="16384" width="10.7109375" style="177"/>
  </cols>
  <sheetData>
    <row r="1" spans="1:234" ht="49.5" customHeight="1">
      <c r="A1" s="159"/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60"/>
      <c r="B2" s="160" t="s">
        <v>1</v>
      </c>
      <c r="C2" s="161" t="s">
        <v>2</v>
      </c>
      <c r="D2" s="160"/>
      <c r="E2" s="160"/>
      <c r="F2" s="160"/>
      <c r="G2" s="160"/>
      <c r="H2" s="160"/>
      <c r="I2" s="160"/>
      <c r="J2" s="16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60"/>
      <c r="B3" s="160" t="s">
        <v>3</v>
      </c>
      <c r="C3" s="162" t="s">
        <v>4</v>
      </c>
      <c r="D3" s="162"/>
      <c r="E3" s="160"/>
      <c r="F3" s="160"/>
      <c r="G3" s="160"/>
      <c r="H3" s="160"/>
      <c r="I3" s="160"/>
      <c r="J3" s="160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60"/>
      <c r="B4" s="160" t="s">
        <v>5</v>
      </c>
      <c r="C4" s="163" t="s">
        <v>6</v>
      </c>
      <c r="D4" s="161">
        <v>2023</v>
      </c>
      <c r="E4" s="160"/>
      <c r="F4" s="160"/>
      <c r="G4" s="160"/>
      <c r="H4" s="160"/>
      <c r="I4" s="160"/>
      <c r="J4" s="160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60"/>
      <c r="B5" s="34" t="s">
        <v>7</v>
      </c>
      <c r="C5" s="34"/>
      <c r="D5" s="34"/>
      <c r="E5" s="34"/>
      <c r="F5" s="34"/>
      <c r="G5" s="160"/>
      <c r="H5" s="160"/>
      <c r="I5" s="160"/>
      <c r="J5" s="16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60"/>
      <c r="B6" s="161" t="s">
        <v>88</v>
      </c>
      <c r="C6" s="161"/>
      <c r="D6" s="160"/>
      <c r="E6" s="160"/>
      <c r="F6" s="160"/>
      <c r="G6" s="160"/>
      <c r="H6" s="160"/>
      <c r="I6" s="160"/>
      <c r="J6" s="16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64"/>
      <c r="B7" s="16" t="s">
        <v>89</v>
      </c>
      <c r="C7" s="20"/>
      <c r="D7" s="20"/>
      <c r="E7" s="165" t="s">
        <v>90</v>
      </c>
      <c r="F7" s="166" t="s">
        <v>91</v>
      </c>
      <c r="G7" s="164"/>
      <c r="H7" s="164"/>
      <c r="I7" s="164"/>
      <c r="J7" s="16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64"/>
      <c r="B8" s="18" t="s">
        <v>92</v>
      </c>
      <c r="C8" s="18"/>
      <c r="D8" s="19"/>
      <c r="E8" s="167" t="s">
        <v>93</v>
      </c>
      <c r="F8" s="168">
        <v>5</v>
      </c>
      <c r="G8" s="164"/>
      <c r="H8" s="164"/>
      <c r="I8" s="164"/>
      <c r="J8" s="16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64"/>
      <c r="B9" s="14"/>
      <c r="C9" s="14"/>
      <c r="D9" s="17"/>
      <c r="E9" s="167" t="s">
        <v>94</v>
      </c>
      <c r="F9" s="168">
        <v>5</v>
      </c>
      <c r="G9" s="164"/>
      <c r="H9" s="164"/>
      <c r="I9" s="164"/>
      <c r="J9" s="164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64"/>
      <c r="B10" s="13" t="s">
        <v>95</v>
      </c>
      <c r="C10" s="13"/>
      <c r="D10" s="2"/>
      <c r="E10" s="169" t="s">
        <v>96</v>
      </c>
      <c r="F10" s="168">
        <v>0</v>
      </c>
      <c r="G10" s="164"/>
      <c r="H10" s="164"/>
      <c r="I10" s="164"/>
      <c r="J10" s="16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64"/>
      <c r="B11" s="3"/>
      <c r="C11" s="3"/>
      <c r="D11" s="1"/>
      <c r="E11" s="169" t="s">
        <v>97</v>
      </c>
      <c r="F11" s="168">
        <v>0</v>
      </c>
      <c r="G11" s="164"/>
      <c r="H11" s="164"/>
      <c r="I11" s="164"/>
      <c r="J11" s="164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64"/>
      <c r="B12" s="25"/>
      <c r="C12" s="25"/>
      <c r="D12" s="24"/>
      <c r="E12" s="169" t="s">
        <v>98</v>
      </c>
      <c r="F12" s="168">
        <v>0</v>
      </c>
      <c r="G12" s="170"/>
      <c r="H12" s="170"/>
      <c r="I12" s="170"/>
      <c r="J12" s="170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64"/>
      <c r="B13" s="13" t="s">
        <v>99</v>
      </c>
      <c r="C13" s="13"/>
      <c r="D13" s="2"/>
      <c r="E13" s="169" t="s">
        <v>96</v>
      </c>
      <c r="F13" s="168">
        <v>0</v>
      </c>
      <c r="G13" s="170"/>
      <c r="H13" s="170"/>
      <c r="I13" s="170"/>
      <c r="J13" s="170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64"/>
      <c r="B14" s="3"/>
      <c r="C14" s="3"/>
      <c r="D14" s="1"/>
      <c r="E14" s="169" t="s">
        <v>97</v>
      </c>
      <c r="F14" s="168">
        <v>0</v>
      </c>
      <c r="G14" s="170"/>
      <c r="H14" s="170"/>
      <c r="I14" s="170"/>
      <c r="J14" s="170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64"/>
      <c r="B15" s="3"/>
      <c r="C15" s="3"/>
      <c r="D15" s="1"/>
      <c r="E15" s="169" t="s">
        <v>98</v>
      </c>
      <c r="F15" s="168">
        <v>0</v>
      </c>
      <c r="G15" s="170"/>
      <c r="H15" s="170"/>
      <c r="I15" s="170"/>
      <c r="J15" s="17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64"/>
      <c r="B16" s="25"/>
      <c r="C16" s="25"/>
      <c r="D16" s="24"/>
      <c r="E16" s="169" t="s">
        <v>100</v>
      </c>
      <c r="F16" s="168">
        <v>4</v>
      </c>
      <c r="G16" s="164"/>
      <c r="H16" s="164"/>
      <c r="I16" s="164"/>
      <c r="J16" s="16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64"/>
      <c r="B17" s="4" t="s">
        <v>101</v>
      </c>
      <c r="C17" s="40"/>
      <c r="D17" s="40"/>
      <c r="E17" s="169" t="s">
        <v>100</v>
      </c>
      <c r="F17" s="168">
        <v>0</v>
      </c>
      <c r="G17" s="164"/>
      <c r="H17" s="164"/>
      <c r="I17" s="164"/>
      <c r="J17" s="164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64"/>
      <c r="B18" s="4" t="s">
        <v>102</v>
      </c>
      <c r="C18" s="40"/>
      <c r="D18" s="40"/>
      <c r="E18" s="169" t="s">
        <v>100</v>
      </c>
      <c r="F18" s="168">
        <v>0</v>
      </c>
      <c r="G18" s="164"/>
      <c r="H18" s="164"/>
      <c r="I18" s="164"/>
      <c r="J18" s="16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64"/>
      <c r="B19" s="18" t="s">
        <v>103</v>
      </c>
      <c r="C19" s="13"/>
      <c r="D19" s="2"/>
      <c r="E19" s="169" t="s">
        <v>96</v>
      </c>
      <c r="F19" s="168">
        <v>0</v>
      </c>
      <c r="G19" s="164"/>
      <c r="H19" s="164"/>
      <c r="I19" s="164"/>
      <c r="J19" s="16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64"/>
      <c r="B20" s="3"/>
      <c r="C20" s="3"/>
      <c r="D20" s="1"/>
      <c r="E20" s="169" t="s">
        <v>104</v>
      </c>
      <c r="F20" s="168">
        <v>0</v>
      </c>
      <c r="G20" s="164"/>
      <c r="H20" s="164"/>
      <c r="I20" s="164"/>
      <c r="J20" s="16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64"/>
      <c r="B21" s="3"/>
      <c r="C21" s="3"/>
      <c r="D21" s="1"/>
      <c r="E21" s="169" t="s">
        <v>105</v>
      </c>
      <c r="F21" s="168">
        <v>0</v>
      </c>
      <c r="G21" s="164"/>
      <c r="H21" s="164"/>
      <c r="I21" s="164"/>
      <c r="J21" s="16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64"/>
      <c r="B22" s="3"/>
      <c r="C22" s="3"/>
      <c r="D22" s="1"/>
      <c r="E22" s="169" t="s">
        <v>106</v>
      </c>
      <c r="F22" s="168">
        <v>0</v>
      </c>
      <c r="G22" s="164"/>
      <c r="H22" s="164"/>
      <c r="I22" s="164"/>
      <c r="J22" s="164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64"/>
      <c r="B23" s="3"/>
      <c r="C23" s="3"/>
      <c r="D23" s="1"/>
      <c r="E23" s="169" t="s">
        <v>98</v>
      </c>
      <c r="F23" s="168">
        <v>0</v>
      </c>
      <c r="G23" s="164"/>
      <c r="H23" s="164"/>
      <c r="I23" s="164"/>
      <c r="J23" s="16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64"/>
      <c r="B24" s="3"/>
      <c r="C24" s="3"/>
      <c r="D24" s="1"/>
      <c r="E24" s="169" t="s">
        <v>100</v>
      </c>
      <c r="F24" s="168">
        <v>4</v>
      </c>
      <c r="G24" s="164"/>
      <c r="H24" s="164"/>
      <c r="I24" s="164"/>
      <c r="J24" s="16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64"/>
      <c r="B25" s="25"/>
      <c r="C25" s="25"/>
      <c r="D25" s="24"/>
      <c r="E25" s="169" t="s">
        <v>107</v>
      </c>
      <c r="F25" s="168">
        <v>0</v>
      </c>
      <c r="G25" s="164"/>
      <c r="H25" s="164"/>
      <c r="I25" s="164"/>
      <c r="J25" s="16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64"/>
      <c r="B26" s="18" t="s">
        <v>108</v>
      </c>
      <c r="C26" s="18"/>
      <c r="D26" s="19"/>
      <c r="E26" s="169" t="s">
        <v>105</v>
      </c>
      <c r="F26" s="168">
        <v>0</v>
      </c>
      <c r="G26" s="164"/>
      <c r="H26" s="164"/>
      <c r="I26" s="164"/>
      <c r="J26" s="16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64"/>
      <c r="B27" s="5"/>
      <c r="C27" s="5"/>
      <c r="D27" s="38"/>
      <c r="E27" s="169" t="s">
        <v>106</v>
      </c>
      <c r="F27" s="168">
        <v>0</v>
      </c>
      <c r="G27" s="164"/>
      <c r="H27" s="164"/>
      <c r="I27" s="164"/>
      <c r="J27" s="16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64"/>
      <c r="B28" s="5"/>
      <c r="C28" s="5"/>
      <c r="D28" s="38"/>
      <c r="E28" s="169" t="s">
        <v>98</v>
      </c>
      <c r="F28" s="168">
        <v>0</v>
      </c>
      <c r="G28" s="164"/>
      <c r="H28" s="164"/>
      <c r="I28" s="164"/>
      <c r="J28" s="16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64"/>
      <c r="B29" s="5"/>
      <c r="C29" s="5"/>
      <c r="D29" s="38"/>
      <c r="E29" s="169" t="s">
        <v>100</v>
      </c>
      <c r="F29" s="168">
        <v>0</v>
      </c>
      <c r="G29" s="164"/>
      <c r="H29" s="164"/>
      <c r="I29" s="164"/>
      <c r="J29" s="16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64"/>
      <c r="B30" s="5"/>
      <c r="C30" s="5"/>
      <c r="D30" s="38"/>
      <c r="E30" s="169" t="s">
        <v>107</v>
      </c>
      <c r="F30" s="168">
        <v>0</v>
      </c>
      <c r="G30" s="164"/>
      <c r="H30" s="164"/>
      <c r="I30" s="164"/>
      <c r="J30" s="16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64"/>
      <c r="B31" s="6" t="s">
        <v>109</v>
      </c>
      <c r="C31" s="23"/>
      <c r="D31" s="23"/>
      <c r="E31" s="35"/>
      <c r="F31" s="171">
        <f>SUM(F8:F30)</f>
        <v>18</v>
      </c>
      <c r="G31" s="164"/>
      <c r="H31" s="164"/>
      <c r="I31" s="164"/>
      <c r="J31" s="164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64"/>
      <c r="B32" s="172"/>
      <c r="C32" s="172"/>
      <c r="D32" s="172"/>
      <c r="E32" s="172"/>
      <c r="F32" s="173"/>
      <c r="G32" s="164"/>
      <c r="H32" s="164"/>
      <c r="I32" s="164"/>
      <c r="J32" s="164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60"/>
      <c r="B33" s="36" t="s">
        <v>110</v>
      </c>
      <c r="C33" s="36"/>
      <c r="D33" s="36"/>
      <c r="E33" s="36"/>
      <c r="F33" s="36"/>
      <c r="G33" s="160"/>
      <c r="H33" s="160"/>
      <c r="I33" s="160"/>
      <c r="J33" s="160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64"/>
      <c r="B34" s="16" t="s">
        <v>89</v>
      </c>
      <c r="C34" s="20"/>
      <c r="D34" s="20"/>
      <c r="E34" s="165" t="s">
        <v>90</v>
      </c>
      <c r="F34" s="166" t="s">
        <v>91</v>
      </c>
      <c r="G34" s="164"/>
      <c r="H34" s="164"/>
      <c r="I34" s="164"/>
      <c r="J34" s="16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64"/>
      <c r="B35" s="18" t="s">
        <v>111</v>
      </c>
      <c r="C35" s="13"/>
      <c r="D35" s="2"/>
      <c r="E35" s="167" t="s">
        <v>93</v>
      </c>
      <c r="F35" s="168">
        <v>2</v>
      </c>
      <c r="G35" s="164"/>
      <c r="H35" s="164"/>
      <c r="I35" s="164"/>
      <c r="J35" s="164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64"/>
      <c r="B36" s="3"/>
      <c r="C36" s="3"/>
      <c r="D36" s="1"/>
      <c r="E36" s="167" t="s">
        <v>94</v>
      </c>
      <c r="F36" s="168">
        <v>1</v>
      </c>
      <c r="G36" s="164"/>
      <c r="H36" s="164"/>
      <c r="I36" s="164"/>
      <c r="J36" s="164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64"/>
      <c r="B37" s="3"/>
      <c r="C37" s="3"/>
      <c r="D37" s="1"/>
      <c r="E37" s="169" t="s">
        <v>96</v>
      </c>
      <c r="F37" s="168">
        <v>0</v>
      </c>
      <c r="G37" s="164"/>
      <c r="H37" s="164"/>
      <c r="I37" s="164"/>
      <c r="J37" s="164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64"/>
      <c r="B38" s="3"/>
      <c r="C38" s="3"/>
      <c r="D38" s="1"/>
      <c r="E38" s="169" t="s">
        <v>97</v>
      </c>
      <c r="F38" s="168">
        <v>0</v>
      </c>
      <c r="G38" s="164"/>
      <c r="H38" s="164"/>
      <c r="I38" s="164"/>
      <c r="J38" s="164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64"/>
      <c r="B39" s="25"/>
      <c r="C39" s="25"/>
      <c r="D39" s="24"/>
      <c r="E39" s="169" t="s">
        <v>98</v>
      </c>
      <c r="F39" s="168">
        <v>0</v>
      </c>
      <c r="G39" s="164"/>
      <c r="H39" s="164"/>
      <c r="I39" s="164"/>
      <c r="J39" s="164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64"/>
      <c r="B40" s="18" t="s">
        <v>112</v>
      </c>
      <c r="C40" s="13"/>
      <c r="D40" s="2"/>
      <c r="E40" s="169" t="s">
        <v>113</v>
      </c>
      <c r="F40" s="168">
        <v>1</v>
      </c>
      <c r="G40" s="164"/>
      <c r="H40" s="164"/>
      <c r="I40" s="164"/>
      <c r="J40" s="164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64"/>
      <c r="B41" s="5"/>
      <c r="C41" s="3"/>
      <c r="D41" s="1"/>
      <c r="E41" s="169" t="s">
        <v>114</v>
      </c>
      <c r="F41" s="168">
        <v>1</v>
      </c>
      <c r="G41" s="164"/>
      <c r="H41" s="164"/>
      <c r="I41" s="164"/>
      <c r="J41" s="164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64"/>
      <c r="B42" s="25"/>
      <c r="C42" s="25"/>
      <c r="D42" s="24"/>
      <c r="E42" s="169" t="s">
        <v>115</v>
      </c>
      <c r="F42" s="168">
        <v>0</v>
      </c>
      <c r="G42" s="164"/>
      <c r="H42" s="164"/>
      <c r="I42" s="164"/>
      <c r="J42" s="164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64"/>
      <c r="B43" s="18" t="s">
        <v>116</v>
      </c>
      <c r="C43" s="13"/>
      <c r="D43" s="2"/>
      <c r="E43" s="169" t="s">
        <v>117</v>
      </c>
      <c r="F43" s="168">
        <v>0</v>
      </c>
      <c r="G43" s="164"/>
      <c r="H43" s="164"/>
      <c r="I43" s="164"/>
      <c r="J43" s="164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64"/>
      <c r="B44" s="5"/>
      <c r="C44" s="3"/>
      <c r="D44" s="1"/>
      <c r="E44" s="169" t="s">
        <v>118</v>
      </c>
      <c r="F44" s="168">
        <v>0</v>
      </c>
      <c r="G44" s="164"/>
      <c r="H44" s="164"/>
      <c r="I44" s="164"/>
      <c r="J44" s="16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64"/>
      <c r="B45" s="25"/>
      <c r="C45" s="25"/>
      <c r="D45" s="24"/>
      <c r="E45" s="169" t="s">
        <v>119</v>
      </c>
      <c r="F45" s="168">
        <v>0</v>
      </c>
      <c r="G45" s="164"/>
      <c r="H45" s="164"/>
      <c r="I45" s="164"/>
      <c r="J45" s="164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64"/>
      <c r="B46" s="18" t="s">
        <v>120</v>
      </c>
      <c r="C46" s="13"/>
      <c r="D46" s="2"/>
      <c r="E46" s="169" t="s">
        <v>121</v>
      </c>
      <c r="F46" s="168">
        <v>0</v>
      </c>
      <c r="G46" s="164"/>
      <c r="H46" s="164"/>
      <c r="I46" s="164"/>
      <c r="J46" s="164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64"/>
      <c r="B47" s="25"/>
      <c r="C47" s="25"/>
      <c r="D47" s="24"/>
      <c r="E47" s="169" t="s">
        <v>122</v>
      </c>
      <c r="F47" s="168">
        <v>0</v>
      </c>
      <c r="G47" s="164"/>
      <c r="H47" s="164"/>
      <c r="I47" s="164"/>
      <c r="J47" s="164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64"/>
      <c r="B48" s="33" t="s">
        <v>123</v>
      </c>
      <c r="C48" s="26"/>
      <c r="D48" s="26"/>
      <c r="E48" s="26"/>
      <c r="F48" s="174">
        <f>SUM(F35:F47)</f>
        <v>5</v>
      </c>
      <c r="G48" s="164"/>
      <c r="H48" s="164"/>
      <c r="I48" s="164"/>
      <c r="J48" s="164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64"/>
      <c r="B49" s="30" t="s">
        <v>124</v>
      </c>
      <c r="C49" s="11"/>
      <c r="D49" s="11"/>
      <c r="E49" s="11"/>
      <c r="F49" s="175">
        <f>F48+F31</f>
        <v>23</v>
      </c>
      <c r="G49" s="164"/>
      <c r="H49" s="164"/>
      <c r="I49" s="164"/>
      <c r="J49" s="164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64"/>
      <c r="B50" s="176" t="s">
        <v>125</v>
      </c>
      <c r="C50" s="164"/>
      <c r="D50" s="164"/>
      <c r="E50" s="164"/>
      <c r="F50" s="164"/>
      <c r="G50" s="164"/>
      <c r="H50" s="164"/>
      <c r="I50" s="164"/>
      <c r="J50" s="164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64"/>
      <c r="B51" s="37" t="s">
        <v>126</v>
      </c>
      <c r="C51" s="37"/>
      <c r="D51" s="37"/>
      <c r="E51" s="37"/>
      <c r="F51" s="37"/>
      <c r="G51" s="164"/>
      <c r="H51" s="164"/>
      <c r="I51" s="164"/>
      <c r="J51" s="164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79" customWidth="1"/>
    <col min="2" max="16384" width="10.7109375" style="79"/>
  </cols>
  <sheetData>
    <row r="1" spans="2:10" s="178" customFormat="1" ht="19.5" customHeight="1">
      <c r="B1" s="42"/>
    </row>
    <row r="2" spans="2:10" s="44" customFormat="1" ht="19.5" customHeight="1">
      <c r="C2" s="179"/>
    </row>
    <row r="3" spans="2:10" s="44" customFormat="1" ht="19.5" customHeight="1">
      <c r="C3" s="180"/>
    </row>
    <row r="4" spans="2:10" s="44" customFormat="1" ht="19.5" customHeight="1">
      <c r="C4" s="180"/>
      <c r="D4" s="180"/>
    </row>
    <row r="5" spans="2:10" s="109" customFormat="1" ht="19.5" customHeight="1">
      <c r="B5" s="181"/>
      <c r="C5" s="181"/>
      <c r="D5" s="181"/>
      <c r="E5" s="181"/>
      <c r="F5" s="181"/>
      <c r="G5" s="181"/>
      <c r="H5" s="181"/>
      <c r="I5" s="181"/>
      <c r="J5" s="181"/>
    </row>
    <row r="6" spans="2:10" s="44" customFormat="1" ht="19.5" customHeight="1">
      <c r="B6" s="182"/>
      <c r="C6" s="182"/>
      <c r="D6" s="182"/>
      <c r="E6" s="182"/>
      <c r="F6" s="182"/>
      <c r="G6" s="182"/>
      <c r="H6" s="182"/>
      <c r="I6" s="182"/>
      <c r="J6" s="182"/>
    </row>
    <row r="7" spans="2:10" s="44" customFormat="1" ht="19.5" customHeight="1">
      <c r="B7" s="179"/>
    </row>
    <row r="8" spans="2:10" ht="19.5" customHeight="1">
      <c r="B8" s="183"/>
      <c r="C8" s="183"/>
      <c r="D8" s="183"/>
      <c r="E8" s="183"/>
      <c r="F8" s="183"/>
      <c r="G8" s="183"/>
      <c r="H8" s="183"/>
      <c r="I8" s="183"/>
      <c r="J8" s="183"/>
    </row>
    <row r="9" spans="2:10" ht="19.5" customHeight="1">
      <c r="B9" s="183"/>
      <c r="C9" s="183"/>
      <c r="D9" s="183"/>
      <c r="E9" s="183"/>
      <c r="F9" s="183"/>
      <c r="G9" s="183"/>
      <c r="H9" s="183"/>
      <c r="I9" s="183"/>
      <c r="J9" s="183"/>
    </row>
    <row r="10" spans="2:10" ht="19.5" customHeight="1">
      <c r="B10" s="183"/>
      <c r="C10" s="183"/>
      <c r="D10" s="183"/>
      <c r="E10" s="183"/>
      <c r="F10" s="183"/>
      <c r="G10" s="183"/>
      <c r="H10" s="184"/>
      <c r="I10" s="184"/>
      <c r="J10" s="184"/>
    </row>
    <row r="11" spans="2:10" ht="19.5" customHeight="1">
      <c r="B11" s="185"/>
      <c r="C11" s="185"/>
      <c r="D11" s="186"/>
      <c r="E11" s="186"/>
      <c r="F11" s="186"/>
      <c r="G11" s="187"/>
      <c r="H11" s="186"/>
      <c r="I11" s="186"/>
      <c r="J11" s="188"/>
    </row>
    <row r="12" spans="2:10" ht="19.5" customHeight="1">
      <c r="B12" s="183"/>
      <c r="C12" s="183"/>
      <c r="D12" s="189"/>
      <c r="E12" s="189"/>
      <c r="F12" s="189"/>
      <c r="G12" s="189"/>
      <c r="H12" s="189"/>
      <c r="I12" s="189"/>
      <c r="J12" s="189"/>
    </row>
    <row r="13" spans="2:10" ht="19.5" customHeight="1">
      <c r="B13" s="190"/>
      <c r="C13" s="190"/>
      <c r="D13" s="190"/>
      <c r="E13" s="190"/>
      <c r="F13" s="190"/>
      <c r="G13" s="190"/>
      <c r="H13" s="190"/>
      <c r="I13" s="190"/>
      <c r="J13" s="190"/>
    </row>
    <row r="14" spans="2:10" ht="19.5" customHeight="1">
      <c r="B14" s="191"/>
      <c r="C14" s="191"/>
      <c r="D14" s="191"/>
      <c r="E14" s="191"/>
      <c r="F14" s="191"/>
      <c r="G14" s="191"/>
      <c r="H14" s="191"/>
      <c r="I14" s="191"/>
      <c r="J14" s="191"/>
    </row>
    <row r="15" spans="2:10" ht="19.5" customHeight="1">
      <c r="B15" s="183"/>
      <c r="C15" s="183"/>
      <c r="D15" s="184"/>
      <c r="E15" s="183"/>
      <c r="F15" s="183"/>
      <c r="G15" s="183"/>
      <c r="H15" s="183"/>
      <c r="I15" s="183"/>
      <c r="J15" s="183"/>
    </row>
    <row r="16" spans="2:10" ht="19.5" customHeight="1">
      <c r="B16" s="192"/>
      <c r="C16" s="192"/>
      <c r="D16" s="193"/>
      <c r="E16" s="192"/>
      <c r="F16" s="192"/>
      <c r="G16" s="192"/>
      <c r="H16" s="192"/>
      <c r="I16" s="192"/>
      <c r="J16" s="192"/>
    </row>
    <row r="17" spans="2:10" ht="19.5" customHeight="1">
      <c r="B17" s="192"/>
      <c r="C17" s="192"/>
      <c r="D17" s="193"/>
      <c r="E17" s="192"/>
      <c r="F17" s="192"/>
      <c r="G17" s="192"/>
      <c r="H17" s="192"/>
      <c r="I17" s="192"/>
      <c r="J17" s="192"/>
    </row>
    <row r="18" spans="2:10" ht="19.5" customHeight="1">
      <c r="B18" s="192"/>
      <c r="C18" s="192"/>
      <c r="D18" s="193"/>
      <c r="E18" s="192"/>
      <c r="F18" s="192"/>
      <c r="G18" s="192"/>
      <c r="H18" s="192"/>
      <c r="I18" s="192"/>
      <c r="J18" s="192"/>
    </row>
    <row r="19" spans="2:10" ht="19.5" customHeight="1">
      <c r="B19" s="192"/>
      <c r="C19" s="192"/>
      <c r="D19" s="194"/>
      <c r="E19" s="192"/>
      <c r="F19" s="192"/>
      <c r="G19" s="192"/>
      <c r="H19" s="192"/>
      <c r="I19" s="192"/>
      <c r="J19" s="192"/>
    </row>
    <row r="20" spans="2:10" ht="19.5" customHeight="1">
      <c r="B20" s="192"/>
      <c r="C20" s="192"/>
      <c r="D20" s="193"/>
      <c r="E20" s="192"/>
      <c r="F20" s="192"/>
      <c r="G20" s="192"/>
      <c r="H20" s="192"/>
      <c r="I20" s="192"/>
      <c r="J20" s="192"/>
    </row>
    <row r="21" spans="2:10" ht="19.5" customHeight="1">
      <c r="B21" s="195"/>
      <c r="C21" s="195"/>
      <c r="D21" s="195"/>
      <c r="E21" s="184"/>
      <c r="F21" s="184"/>
      <c r="G21" s="184"/>
      <c r="H21" s="184"/>
      <c r="I21" s="184"/>
      <c r="J21" s="184"/>
    </row>
    <row r="22" spans="2:10" ht="19.5" customHeight="1">
      <c r="B22" s="183"/>
      <c r="C22" s="183"/>
      <c r="D22" s="183"/>
      <c r="E22" s="183"/>
      <c r="F22" s="183"/>
      <c r="G22" s="183"/>
      <c r="H22" s="183"/>
      <c r="I22" s="183"/>
      <c r="J22" s="183"/>
    </row>
    <row r="24" spans="2:10" ht="19.5" customHeight="1">
      <c r="H24" s="196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cp:lastPrinted>2023-09-08T16:11:15Z</cp:lastPrinted>
  <dcterms:created xsi:type="dcterms:W3CDTF">2023-09-06T20:49:07Z</dcterms:created>
  <dcterms:modified xsi:type="dcterms:W3CDTF">2023-09-08T16:11:55Z</dcterms:modified>
</cp:coreProperties>
</file>